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activeTab="0"/>
  </bookViews>
  <sheets>
    <sheet name="Ind-1a" sheetId="1" r:id="rId1"/>
    <sheet name="Ind-2a" sheetId="2" r:id="rId2"/>
    <sheet name="Ind-3a" sheetId="3" r:id="rId3"/>
  </sheets>
  <definedNames/>
  <calcPr fullCalcOnLoad="1"/>
</workbook>
</file>

<file path=xl/sharedStrings.xml><?xml version="1.0" encoding="utf-8"?>
<sst xmlns="http://schemas.openxmlformats.org/spreadsheetml/2006/main" count="814" uniqueCount="427">
  <si>
    <t>EQUIP</t>
  </si>
  <si>
    <t>MITJANA</t>
  </si>
  <si>
    <t>PUNTS</t>
  </si>
  <si>
    <t>PAR.</t>
  </si>
  <si>
    <t>Jornada 1</t>
  </si>
  <si>
    <t>Jornada 2</t>
  </si>
  <si>
    <t>Jornada 3</t>
  </si>
  <si>
    <t>Jornada 4</t>
  </si>
  <si>
    <t>Primera Divisió</t>
  </si>
  <si>
    <t>Segona Divisió</t>
  </si>
  <si>
    <t>Tercera Divisió</t>
  </si>
  <si>
    <t>LLISTA DE MITJANES - LLIGA CATALANA</t>
  </si>
  <si>
    <t>1a part.</t>
  </si>
  <si>
    <t>2a part.</t>
  </si>
  <si>
    <t>LLIC.</t>
  </si>
  <si>
    <t>NOM</t>
  </si>
  <si>
    <t>P</t>
  </si>
  <si>
    <t>B</t>
  </si>
  <si>
    <t>BITLLES</t>
  </si>
  <si>
    <t>10a Edició</t>
  </si>
  <si>
    <t>ELENA FOLIA</t>
  </si>
  <si>
    <t>AMPOSTA</t>
  </si>
  <si>
    <t>TONI GÓMEZ</t>
  </si>
  <si>
    <t>LLUÍS BONFILL</t>
  </si>
  <si>
    <t>RAFAEL PAGÀ</t>
  </si>
  <si>
    <t>FRANCISCO PUJOL</t>
  </si>
  <si>
    <t>VINARÒS</t>
  </si>
  <si>
    <t>TOMÀS GARCÍA</t>
  </si>
  <si>
    <t>RAMON SAEZ</t>
  </si>
  <si>
    <t>VALENTÍ ALFARA</t>
  </si>
  <si>
    <t>LOURDES ADELL</t>
  </si>
  <si>
    <t>MASDENVERGE</t>
  </si>
  <si>
    <t>ROSENDO FERRÉ</t>
  </si>
  <si>
    <t>ANTONIO NOZAL</t>
  </si>
  <si>
    <t>JAUME SABATÉ</t>
  </si>
  <si>
    <t>DOLORS COTS</t>
  </si>
  <si>
    <t>OLIUS A</t>
  </si>
  <si>
    <t>MANUEL NOGALES</t>
  </si>
  <si>
    <t>MARIONA TRULLOLS</t>
  </si>
  <si>
    <t>TONI MÁRQUEZ</t>
  </si>
  <si>
    <t>DOLORS VILA</t>
  </si>
  <si>
    <t>OLIUS B</t>
  </si>
  <si>
    <t>JOSÉ RUIZ</t>
  </si>
  <si>
    <t>JOSEP MARIA CARREIRA</t>
  </si>
  <si>
    <t>ANTONI BOLEA</t>
  </si>
  <si>
    <t>TORÀ</t>
  </si>
  <si>
    <t>FELIP DURAN</t>
  </si>
  <si>
    <t>LLUÍS CARDONA</t>
  </si>
  <si>
    <t>JUANJO MARTÍNEZ</t>
  </si>
  <si>
    <t>MILA PRIETO</t>
  </si>
  <si>
    <t>IGUALADA</t>
  </si>
  <si>
    <t>MARCEL·LÍ JIMÉNEZ</t>
  </si>
  <si>
    <t>SALVADOR GIL</t>
  </si>
  <si>
    <t>ANTONI VILAS</t>
  </si>
  <si>
    <t>JAUME PEDRÓS</t>
  </si>
  <si>
    <t>MIRALCAMP</t>
  </si>
  <si>
    <t>JOSEP MARIA VILALTA</t>
  </si>
  <si>
    <t>FRANCESC CAMPS</t>
  </si>
  <si>
    <t>RAMON CABA</t>
  </si>
  <si>
    <t>JOANA DÍAZ</t>
  </si>
  <si>
    <t>EL POAL</t>
  </si>
  <si>
    <t>JAUME DALMASES</t>
  </si>
  <si>
    <t>JOSEP ANTON FORNIES</t>
  </si>
  <si>
    <t>ROSER NAVARRO</t>
  </si>
  <si>
    <t>JAUME CASALS</t>
  </si>
  <si>
    <t>PUIGVERD DE LLEIDA</t>
  </si>
  <si>
    <t>MIQUEL GELONCH</t>
  </si>
  <si>
    <t>RICARDO PAZ</t>
  </si>
  <si>
    <t>GABRIEL GONZÁLEZ</t>
  </si>
  <si>
    <t>GUINARDÓ A</t>
  </si>
  <si>
    <t>JUAN JOSÉ CENTENO</t>
  </si>
  <si>
    <t>ALONSO DE LA MORENA</t>
  </si>
  <si>
    <t>JESÚS MARTÍNEZ</t>
  </si>
  <si>
    <t>LÍDIA GRAU</t>
  </si>
  <si>
    <t>POBLENOU A</t>
  </si>
  <si>
    <t>RAMON BERNAUS</t>
  </si>
  <si>
    <t>JOAN BARRIENDOS</t>
  </si>
  <si>
    <t>MANEUL RODRÍGUEZ</t>
  </si>
  <si>
    <t>GUINARDÓ B</t>
  </si>
  <si>
    <t>JOSEP SANUY</t>
  </si>
  <si>
    <t>ROSA BORONAT</t>
  </si>
  <si>
    <t>FRANCISCO REIG</t>
  </si>
  <si>
    <t>PERE SORDÉ N.</t>
  </si>
  <si>
    <t>POBLENOU B</t>
  </si>
  <si>
    <t>PILAR LISA</t>
  </si>
  <si>
    <t>PERE SORDÉ M.</t>
  </si>
  <si>
    <t>ROBERT CANDEL</t>
  </si>
  <si>
    <t>MARIA VICTÓRIA GONZÁLEZ</t>
  </si>
  <si>
    <t>TERMITES LLEFIÀ C</t>
  </si>
  <si>
    <t>JOAN LEGUA</t>
  </si>
  <si>
    <t>JOSÉ GARCÍA</t>
  </si>
  <si>
    <t>DAVID ORTIZ</t>
  </si>
  <si>
    <t>ARNAU LLIVINA</t>
  </si>
  <si>
    <t>SIURANENC D'HORTA C</t>
  </si>
  <si>
    <t>ISABEL FELIU</t>
  </si>
  <si>
    <t>DOLORS MIRÓ</t>
  </si>
  <si>
    <t>JOAN PUIG</t>
  </si>
  <si>
    <t>TERMITES LLEFIÀ A</t>
  </si>
  <si>
    <t>ELISENDA GÁLVEZ</t>
  </si>
  <si>
    <t>PEDRO MÁRQUEZ</t>
  </si>
  <si>
    <t>MANUEL FUENTES</t>
  </si>
  <si>
    <t>MIGUEL A. LECINA</t>
  </si>
  <si>
    <t>SIURANENC D'HORTA D</t>
  </si>
  <si>
    <t>GEMMA TORRAS</t>
  </si>
  <si>
    <t>JORDI BALCELLS</t>
  </si>
  <si>
    <t>JÚLIA MONTEAGUDO</t>
  </si>
  <si>
    <t>MANEL ARJONA</t>
  </si>
  <si>
    <t>FRANCESC X. SALA</t>
  </si>
  <si>
    <t>SOMISEREM DEL GES</t>
  </si>
  <si>
    <t>JORDI SANGLAS</t>
  </si>
  <si>
    <t>DIEGO PANAVERA</t>
  </si>
  <si>
    <t>MONTSERRAT SERRA</t>
  </si>
  <si>
    <t>VIC BITLLES</t>
  </si>
  <si>
    <t>RAMON MOLAS</t>
  </si>
  <si>
    <t>IMMA BRES</t>
  </si>
  <si>
    <t>MARTÍ MUÑOZ</t>
  </si>
  <si>
    <t>YERAI JOAQUIN</t>
  </si>
  <si>
    <t>LA PERESTROIKA</t>
  </si>
  <si>
    <t>DAVID GALLEGO</t>
  </si>
  <si>
    <t>GUILLERMO NÚÑEZ</t>
  </si>
  <si>
    <t>ROSER CHERTA</t>
  </si>
  <si>
    <t>LA GALERA A</t>
  </si>
  <si>
    <t>JOAN LLEIXÀ</t>
  </si>
  <si>
    <t>TOMÀS FARNÓS</t>
  </si>
  <si>
    <t>VICENT ALBIOL</t>
  </si>
  <si>
    <t>JOSEP CID</t>
  </si>
  <si>
    <t>LA GALERA B</t>
  </si>
  <si>
    <t>JOSEP J.SOLSONA</t>
  </si>
  <si>
    <t>FLORENTINO ARAGON</t>
  </si>
  <si>
    <t>HERIBERTO GASULLA</t>
  </si>
  <si>
    <t>DANIEL PANISELLO</t>
  </si>
  <si>
    <t>FERNANDO MARSAL</t>
  </si>
  <si>
    <t>EL PERELLÓ A</t>
  </si>
  <si>
    <t>ROGER BRULL</t>
  </si>
  <si>
    <t>AURELIO REBULL</t>
  </si>
  <si>
    <t>JOAN FRANCESC BRULL</t>
  </si>
  <si>
    <t>EL PERELLÓ B</t>
  </si>
  <si>
    <t>MANUEL BOYER</t>
  </si>
  <si>
    <t>ÀNGEL CALLAU</t>
  </si>
  <si>
    <t>DOMÈNEC GILABERT</t>
  </si>
  <si>
    <t>JOAN PIÑOL</t>
  </si>
  <si>
    <t>EL PERELLÓ C</t>
  </si>
  <si>
    <t>NÚRIA REBULL</t>
  </si>
  <si>
    <t>JORDI BRULL</t>
  </si>
  <si>
    <t>JOSEP MARIA PALLARÈS</t>
  </si>
  <si>
    <t>JOAN LLUÍS BRULL</t>
  </si>
  <si>
    <t>NADIA SEGURA</t>
  </si>
  <si>
    <t>FARTUCS BITLLES A</t>
  </si>
  <si>
    <t>FERNANDO FERNÁNDEZ</t>
  </si>
  <si>
    <t>KARLA DÍAZ</t>
  </si>
  <si>
    <t>JORDI CUESTA</t>
  </si>
  <si>
    <t>FARTUCS BITLLES B</t>
  </si>
  <si>
    <t>SÍLVIA HERNÁNDEZ</t>
  </si>
  <si>
    <t>LUPITA YÁÑEZ</t>
  </si>
  <si>
    <t>ENRIC CANALDA</t>
  </si>
  <si>
    <t>CRISTOBAL QUIRÓS</t>
  </si>
  <si>
    <t>CELESTINO RAMOS</t>
  </si>
  <si>
    <t>COP</t>
  </si>
  <si>
    <t>FRANCISCO PÉREZ</t>
  </si>
  <si>
    <t>MANUEL TORREGROSA</t>
  </si>
  <si>
    <t>JORDI MITJANA</t>
  </si>
  <si>
    <t>RAFAEL GONZÁLEZ</t>
  </si>
  <si>
    <t>VILADECANS</t>
  </si>
  <si>
    <t>CARMEN HERNÁNDEZ</t>
  </si>
  <si>
    <t>JORDI GONZALO</t>
  </si>
  <si>
    <t>JOSEP CABA</t>
  </si>
  <si>
    <t>JULIO NAVARRO</t>
  </si>
  <si>
    <t>IVARS D'URGELL</t>
  </si>
  <si>
    <t>JOSEP MARIA FRANQUESA</t>
  </si>
  <si>
    <t>JOAN ROCA</t>
  </si>
  <si>
    <t>MANEL SOLSONA</t>
  </si>
  <si>
    <t>GEMMA XURIGUERA</t>
  </si>
  <si>
    <t>PONTS</t>
  </si>
  <si>
    <t>EDGAR XURIGUERA</t>
  </si>
  <si>
    <t>ABRIL ASENSIO</t>
  </si>
  <si>
    <t>MARC BALAGUER</t>
  </si>
  <si>
    <t>GABRIEL ESTEBAN</t>
  </si>
  <si>
    <t>NAYOX TÀRREGA</t>
  </si>
  <si>
    <t>ANA MARIA MOLINA</t>
  </si>
  <si>
    <t>DOMINGO HINOJOSA</t>
  </si>
  <si>
    <t>JORDI VILANOVA</t>
  </si>
  <si>
    <t>QUIM MARTÍ</t>
  </si>
  <si>
    <t>BELLPUIG</t>
  </si>
  <si>
    <t>ANTÒNIA SORIA</t>
  </si>
  <si>
    <t>JAUME GIRIBET</t>
  </si>
  <si>
    <t>ANTONIO ARENAS</t>
  </si>
  <si>
    <t>MANEL BRUNA</t>
  </si>
  <si>
    <t>LA RÀPITA</t>
  </si>
  <si>
    <t>JAUME CASANELLAS</t>
  </si>
  <si>
    <t>JOSEP MARIA MARTÍ</t>
  </si>
  <si>
    <t>JOAN MORATÓ GÜELL</t>
  </si>
  <si>
    <t>JORDI JUNCOSA</t>
  </si>
  <si>
    <t>SALOMÓ VERD</t>
  </si>
  <si>
    <t>CARLES VIVES</t>
  </si>
  <si>
    <t>JORDI CALVET</t>
  </si>
  <si>
    <t>JOSEP MARIA ROIG</t>
  </si>
  <si>
    <t>POL RETAMAL</t>
  </si>
  <si>
    <t>SANT MARTÍ SARROCA</t>
  </si>
  <si>
    <t>SALVADOR SOGAS</t>
  </si>
  <si>
    <t>JORDI SANMARTÍ</t>
  </si>
  <si>
    <t>JUAN MARTÍNEZ</t>
  </si>
  <si>
    <t>JOSEP MARGALEF</t>
  </si>
  <si>
    <t>SALOMÓ BLAU</t>
  </si>
  <si>
    <t>TERESA FLORES</t>
  </si>
  <si>
    <t>JOSEP CREUS</t>
  </si>
  <si>
    <t>FRANCESC HIERRO</t>
  </si>
  <si>
    <t>JORDI FUGAROLAS</t>
  </si>
  <si>
    <t>PERXA D'ASTOR A</t>
  </si>
  <si>
    <t>JOSÉ LUÍS GÓMEZ</t>
  </si>
  <si>
    <t>JORDI BARONAT</t>
  </si>
  <si>
    <t>XAVI MENA</t>
  </si>
  <si>
    <t>PERXA D'ASTOR B</t>
  </si>
  <si>
    <t>PEP SÁNCHEZ</t>
  </si>
  <si>
    <t>EMMA CODINA</t>
  </si>
  <si>
    <t>DAVID OLIVER</t>
  </si>
  <si>
    <t>JAUME TORRENT</t>
  </si>
  <si>
    <t>RETAL GASERANS</t>
  </si>
  <si>
    <t>MARC PÉREZ</t>
  </si>
  <si>
    <t>XAVI MORA</t>
  </si>
  <si>
    <t>ALBERT FUGAROLAS</t>
  </si>
  <si>
    <t>NATALIA CEBRIÀ</t>
  </si>
  <si>
    <t>MALLORQUINES-SILS</t>
  </si>
  <si>
    <t>TONI BORRÀS</t>
  </si>
  <si>
    <t>DOLORS CASALS</t>
  </si>
  <si>
    <t>XEVI ROS</t>
  </si>
  <si>
    <t>ANTONIO MONTOYA</t>
  </si>
  <si>
    <t>COLOBRERS A</t>
  </si>
  <si>
    <t>CARLES FRANCH</t>
  </si>
  <si>
    <t>PURI MEDINA</t>
  </si>
  <si>
    <t>XAVI ROMANCE</t>
  </si>
  <si>
    <t>MARCEL LEGUA</t>
  </si>
  <si>
    <t>CAN FOLGUERA</t>
  </si>
  <si>
    <t>JUAN GARCÍA</t>
  </si>
  <si>
    <t>LUÍS FERNÁNDEZ</t>
  </si>
  <si>
    <t>CLEMENTE REVIRIEGO</t>
  </si>
  <si>
    <t>JORDI PIÑOL</t>
  </si>
  <si>
    <t>COLOBRERS B</t>
  </si>
  <si>
    <t>RUBEN ASTORGA</t>
  </si>
  <si>
    <t>GINA PIÑOL</t>
  </si>
  <si>
    <t>FERNANDO GALERA</t>
  </si>
  <si>
    <t>EVA GARRETA</t>
  </si>
  <si>
    <t>VA TORNEM-HI</t>
  </si>
  <si>
    <t>JOAN PLAZA</t>
  </si>
  <si>
    <t>JOAN ROS</t>
  </si>
  <si>
    <t>QUIM COTS</t>
  </si>
  <si>
    <t>BIEL POCH</t>
  </si>
  <si>
    <t>LA PENYA DEL BISTEC A</t>
  </si>
  <si>
    <t>MARIÀ PÉREZ</t>
  </si>
  <si>
    <t>LLORENÇ SERRA</t>
  </si>
  <si>
    <t>QUIM CABALLÉ</t>
  </si>
  <si>
    <t>FRANCESC SITJÀ</t>
  </si>
  <si>
    <t>EMMURALLATS CASTELL</t>
  </si>
  <si>
    <t>DIEGO ASENSIO</t>
  </si>
  <si>
    <t>JUAN RUIZ</t>
  </si>
  <si>
    <t>GERARD GRAS</t>
  </si>
  <si>
    <t>ANNA PRUNA</t>
  </si>
  <si>
    <t>LA PENYA DEL BISTEC B</t>
  </si>
  <si>
    <t>LLUÍS BARRERA</t>
  </si>
  <si>
    <t>JÚLIA BIGAS</t>
  </si>
  <si>
    <t>IULIAN BULTOC</t>
  </si>
  <si>
    <t>XAVI SITJÀ</t>
  </si>
  <si>
    <t>EMMURALLATS TORRES</t>
  </si>
  <si>
    <t>ROSER GRAS</t>
  </si>
  <si>
    <t>ANNA SORIANO</t>
  </si>
  <si>
    <t>ANNA GRAS</t>
  </si>
  <si>
    <t>SÍLVIA DELCOR</t>
  </si>
  <si>
    <t>LA PENYA DEL BISTEC C</t>
  </si>
  <si>
    <t>ANA MEDINA</t>
  </si>
  <si>
    <t>PAU GALLEGO</t>
  </si>
  <si>
    <t>JAUME POCH</t>
  </si>
  <si>
    <t>DAVID CASTELLVELL</t>
  </si>
  <si>
    <t>SIURANENC D'HORTA B</t>
  </si>
  <si>
    <t>IRATI BORT</t>
  </si>
  <si>
    <t>ÁNGEL LORENZO</t>
  </si>
  <si>
    <t>ENRIC VIDAL</t>
  </si>
  <si>
    <t>PATROCINIO SORIANO</t>
  </si>
  <si>
    <t>SAGRADA FAMÍLIA B</t>
  </si>
  <si>
    <t>JOSÉ SEGURA</t>
  </si>
  <si>
    <t>MANUEL M. ALEN</t>
  </si>
  <si>
    <t>JOSEP SALA</t>
  </si>
  <si>
    <t>MARIO LUCERO</t>
  </si>
  <si>
    <t>SIURANENC D'HORTA A</t>
  </si>
  <si>
    <t>JOSEP PEREA</t>
  </si>
  <si>
    <t>JORGE BORT</t>
  </si>
  <si>
    <t>FERRAN HERRERA</t>
  </si>
  <si>
    <t>JOSÉ LUÍS GONZÁLEZ</t>
  </si>
  <si>
    <t>SAGRADA FAMÍLIA A</t>
  </si>
  <si>
    <t>JOAN MARINÉ</t>
  </si>
  <si>
    <t>MIGUEL ANDRÉS</t>
  </si>
  <si>
    <t>ÁNGEL PASCUAL</t>
  </si>
  <si>
    <t>JOAN TIÓ</t>
  </si>
  <si>
    <t>FLORIN BUCSA</t>
  </si>
  <si>
    <t>JOAN TEIXIDÓ</t>
  </si>
  <si>
    <t>JUDITH EROLES</t>
  </si>
  <si>
    <t>JOSEP CASTILLO</t>
  </si>
  <si>
    <t>TONY LIMBOS</t>
  </si>
  <si>
    <t>ENRIQUETA VILÀ</t>
  </si>
  <si>
    <t>JORDI NOGUERA</t>
  </si>
  <si>
    <t>BIEL BORRÀS</t>
  </si>
  <si>
    <t>ANDRÉS CRUZ</t>
  </si>
  <si>
    <t>FINA GARCÍA</t>
  </si>
  <si>
    <t>JOSÉ CRUZ</t>
  </si>
  <si>
    <t>SALVADOR VALERO</t>
  </si>
  <si>
    <t>MERCHE RUBIO</t>
  </si>
  <si>
    <t>JUAN ASTORGA</t>
  </si>
  <si>
    <t>ANTONIO PÉREZ</t>
  </si>
  <si>
    <t>JOSEP PIÑOL</t>
  </si>
  <si>
    <t>JOSEP BUJONS</t>
  </si>
  <si>
    <t>JORDI ROSELL G.</t>
  </si>
  <si>
    <t>JORDI ROSELL P.</t>
  </si>
  <si>
    <t>ESTHER ROGER</t>
  </si>
  <si>
    <t>SUSANA RODRÍGUEZ</t>
  </si>
  <si>
    <t>CARLOS BLANCO</t>
  </si>
  <si>
    <t>ALBERT FERRANDO</t>
  </si>
  <si>
    <t>ÀNGEL ASENSIO X.</t>
  </si>
  <si>
    <t>ÀNGEL ASENSO M.</t>
  </si>
  <si>
    <t>RAÜL BARÓ</t>
  </si>
  <si>
    <t>JORDI SANTAMARIA</t>
  </si>
  <si>
    <t>TONET MARTÍ</t>
  </si>
  <si>
    <t>PAU MIRÓ</t>
  </si>
  <si>
    <t>ROSA SOLÉ</t>
  </si>
  <si>
    <t>XAVI MATEU</t>
  </si>
  <si>
    <t>MARTÍ BARRERA</t>
  </si>
  <si>
    <t>SISCU MARTÍNEZ</t>
  </si>
  <si>
    <t>ENRIQUETA UTRERA</t>
  </si>
  <si>
    <t>BEATRIZ DEL PILAR</t>
  </si>
  <si>
    <t>ANDRÉS GARZÓN</t>
  </si>
  <si>
    <t>ALAIN LÓPEZ</t>
  </si>
  <si>
    <t>MANUEL GONZÁLEZ</t>
  </si>
  <si>
    <t>SALVADOR MONRÓS</t>
  </si>
  <si>
    <t>SALVADOR PALLARÈS</t>
  </si>
  <si>
    <t>GEMMA CALLAU</t>
  </si>
  <si>
    <t>ANTONIO MEMBRADO</t>
  </si>
  <si>
    <t>DAVID BASCO</t>
  </si>
  <si>
    <t>PERE MIQUEL MONASOR</t>
  </si>
  <si>
    <t>IVAN MARTÍNEZ</t>
  </si>
  <si>
    <t>ANTONIO NÚÑEZ</t>
  </si>
  <si>
    <t>NICOLÁS MARTÍNEZ</t>
  </si>
  <si>
    <t>MARIA GÓMEZ</t>
  </si>
  <si>
    <t>FELIP FALLA</t>
  </si>
  <si>
    <t>MIGUEL FERRER</t>
  </si>
  <si>
    <t>NIL SOLÉ</t>
  </si>
  <si>
    <t>MANUEL JIMÉNEZ</t>
  </si>
  <si>
    <t>JORDI CASTILLO</t>
  </si>
  <si>
    <t>BIENVENIDO GARCÍA</t>
  </si>
  <si>
    <t>MIQUEL ÁNGEL FERRER</t>
  </si>
  <si>
    <t>JOAN CORNELLÀ</t>
  </si>
  <si>
    <t>GENT DE BARRI DE PEQUÍN</t>
  </si>
  <si>
    <t>PERE M. MARSÀ</t>
  </si>
  <si>
    <t>FERRAN CASALS</t>
  </si>
  <si>
    <t>XAVIER COMAS</t>
  </si>
  <si>
    <t>SANTI PIDEMUNT</t>
  </si>
  <si>
    <t>CALELLA MARXA FAR</t>
  </si>
  <si>
    <t>JOAN TRIADÓ</t>
  </si>
  <si>
    <t>MONTSE SUÑÉ</t>
  </si>
  <si>
    <t>ENCARNA FLORES</t>
  </si>
  <si>
    <t>LLUÍS OLIVERAS</t>
  </si>
  <si>
    <t>CARME MARÈS</t>
  </si>
  <si>
    <t>CALELLA MARXA TORRETES</t>
  </si>
  <si>
    <t>JORDI SISCART</t>
  </si>
  <si>
    <t>GERMAN GARCÍA</t>
  </si>
  <si>
    <t>LLUÍS BARI</t>
  </si>
  <si>
    <t>GLÒRIA MARTÍNEZ</t>
  </si>
  <si>
    <t>PINEDA</t>
  </si>
  <si>
    <t>PILAR RIERA</t>
  </si>
  <si>
    <t>DAVID GARCÍA</t>
  </si>
  <si>
    <t>MARTA GARCÍA</t>
  </si>
  <si>
    <t>CRISTINA GARCÍA</t>
  </si>
  <si>
    <t>FLORIAN MORENO</t>
  </si>
  <si>
    <t>POL RIERA</t>
  </si>
  <si>
    <t>JOAN RIERA</t>
  </si>
  <si>
    <t>LUIS JORGE RÍOS</t>
  </si>
  <si>
    <t>JAVIER BARDÍA</t>
  </si>
  <si>
    <t>JOSEP PETITBÒ</t>
  </si>
  <si>
    <t>FERNANDO GÓMEZ</t>
  </si>
  <si>
    <t>JOSÉ VELASCO</t>
  </si>
  <si>
    <t>VICENÇ MUÑOZ</t>
  </si>
  <si>
    <t>ROBERT BOU</t>
  </si>
  <si>
    <t>AURELI ESTEBANELL</t>
  </si>
  <si>
    <t>ABEL BONFILL</t>
  </si>
  <si>
    <t>GABRIEL ALEJANDRO GONZÁLEZ</t>
  </si>
  <si>
    <t>RAMON PIÑOL</t>
  </si>
  <si>
    <t>MARC LEGUA</t>
  </si>
  <si>
    <t>ESTEVE MUMBRÚ</t>
  </si>
  <si>
    <t>CHRISTIAN BLESAS</t>
  </si>
  <si>
    <t>JOSEP MARIA MARQUÈS</t>
  </si>
  <si>
    <t>JOSÉ ANTONIO GARCÍA</t>
  </si>
  <si>
    <t>LLUÍS FARRÉ</t>
  </si>
  <si>
    <t>RAFEL VILA</t>
  </si>
  <si>
    <t>VICENÇ DÍAZ</t>
  </si>
  <si>
    <t>ADRIÀ RUIZ</t>
  </si>
  <si>
    <t>PATRICI VALLÈS</t>
  </si>
  <si>
    <t>JONATHAN ARCE</t>
  </si>
  <si>
    <t>VICENÇ BOSCH</t>
  </si>
  <si>
    <t>PERE COT</t>
  </si>
  <si>
    <t>JOAN SERRA</t>
  </si>
  <si>
    <t>POL VILADRICH</t>
  </si>
  <si>
    <t>LLUÍS SIVILL</t>
  </si>
  <si>
    <t>DAVID SOGAS</t>
  </si>
  <si>
    <t>PABLO SANTO</t>
  </si>
  <si>
    <t>ANTONIO CAMPESINO</t>
  </si>
  <si>
    <t>MIGUEL ÁNGEL PEÑALO</t>
  </si>
  <si>
    <t>MANUEL PÉREZ</t>
  </si>
  <si>
    <t>SPYRIDON AGATHOS</t>
  </si>
  <si>
    <t>JOSÉ ANTONIO CANALES</t>
  </si>
  <si>
    <t>LIBORIO PEÑARRUBIA</t>
  </si>
  <si>
    <t>LLUÍS TOLOSA</t>
  </si>
  <si>
    <t>MARTA CASAS</t>
  </si>
  <si>
    <t>RAÜL SABORIDO</t>
  </si>
  <si>
    <t>JAIME LÓPEZ</t>
  </si>
  <si>
    <t>EVA REDONDO</t>
  </si>
  <si>
    <t>MARCELA RAMÍREZ</t>
  </si>
  <si>
    <t>TOBALO SUÁREZ</t>
  </si>
  <si>
    <t>EMILIO CUESTA</t>
  </si>
  <si>
    <t>ALFONSO ÁLVAREZ</t>
  </si>
  <si>
    <t>DOLORS TORRES</t>
  </si>
  <si>
    <t>GERARD ALBIOL</t>
  </si>
  <si>
    <t>ALEXANDRA SOLÀ</t>
  </si>
  <si>
    <t>MARTÍ TORRENTALLÉ</t>
  </si>
  <si>
    <t>FIDEL ARJONA</t>
  </si>
  <si>
    <t>MIQUEL ÁNGEL AGUILAR</t>
  </si>
  <si>
    <t>MARTA SOLÉ</t>
  </si>
  <si>
    <t>FAUSTI TENA</t>
  </si>
  <si>
    <t>FERNANDO RUBIO</t>
  </si>
  <si>
    <t>FRANCISCO CARRILLO</t>
  </si>
  <si>
    <t>FRANCESC PUIG</t>
  </si>
  <si>
    <t>SALVADOR BATALLÉ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</si>
</sst>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5" customWidth="1"/>
    <col min="4" max="15" width="4.7109375" style="5" hidden="1" customWidth="1"/>
    <col min="16" max="19" width="4.7109375" style="7" customWidth="1"/>
    <col min="20" max="20" width="7.28125" style="9" bestFit="1" customWidth="1"/>
    <col min="21" max="21" width="8.7109375" style="9" bestFit="1" customWidth="1"/>
    <col min="22" max="22" width="6.421875" style="9" customWidth="1"/>
    <col min="23" max="23" width="9.421875" style="9" bestFit="1" customWidth="1"/>
    <col min="24" max="24" width="4.8515625" style="1" customWidth="1"/>
    <col min="25" max="25" width="3.140625" style="1" customWidth="1"/>
    <col min="26" max="182" width="11.421875" style="1" customWidth="1"/>
    <col min="183" max="184" width="6.7109375" style="1" customWidth="1"/>
    <col min="185" max="185" width="6.28125" style="1" bestFit="1" customWidth="1"/>
    <col min="186" max="186" width="31.140625" style="1" customWidth="1"/>
    <col min="187" max="187" width="25.28125" style="1" customWidth="1"/>
    <col min="188" max="195" width="0" style="1" hidden="1" customWidth="1"/>
    <col min="196" max="196" width="3.57421875" style="1" customWidth="1"/>
    <col min="197" max="197" width="3.7109375" style="1" customWidth="1"/>
    <col min="198" max="198" width="3.57421875" style="1" customWidth="1"/>
    <col min="199" max="200" width="3.28125" style="1" customWidth="1"/>
    <col min="201" max="201" width="6.28125" style="1" bestFit="1" customWidth="1"/>
    <col min="202" max="202" width="31.140625" style="1" customWidth="1"/>
    <col min="203" max="203" width="25.28125" style="1" customWidth="1"/>
    <col min="204" max="16384" width="0" style="1" hidden="1" customWidth="1"/>
  </cols>
  <sheetData>
    <row r="1" spans="1:22" ht="12.75">
      <c r="A1" s="3" t="s">
        <v>11</v>
      </c>
      <c r="C1" s="4" t="s">
        <v>8</v>
      </c>
      <c r="D1" s="5" t="s">
        <v>4</v>
      </c>
      <c r="H1" s="5" t="s">
        <v>5</v>
      </c>
      <c r="L1" s="5" t="s">
        <v>6</v>
      </c>
      <c r="P1" s="6" t="s">
        <v>7</v>
      </c>
      <c r="T1" s="8"/>
      <c r="V1" s="10"/>
    </row>
    <row r="2" spans="2:22" ht="6" customHeight="1">
      <c r="B2" s="3"/>
      <c r="C2" s="4"/>
      <c r="P2" s="6"/>
      <c r="V2" s="10"/>
    </row>
    <row r="3" spans="1:18" ht="12.75">
      <c r="A3" s="11"/>
      <c r="B3" s="11" t="s">
        <v>19</v>
      </c>
      <c r="D3" s="5" t="s">
        <v>12</v>
      </c>
      <c r="F3" s="5" t="s">
        <v>13</v>
      </c>
      <c r="H3" s="5" t="s">
        <v>12</v>
      </c>
      <c r="J3" s="5" t="s">
        <v>13</v>
      </c>
      <c r="L3" s="5" t="s">
        <v>12</v>
      </c>
      <c r="N3" s="5" t="s">
        <v>13</v>
      </c>
      <c r="P3" s="5" t="s">
        <v>12</v>
      </c>
      <c r="Q3" s="5"/>
      <c r="R3" s="5" t="s">
        <v>13</v>
      </c>
    </row>
    <row r="4" spans="1:23" s="3" customFormat="1" ht="12.75">
      <c r="A4" s="12" t="s">
        <v>14</v>
      </c>
      <c r="B4" s="13" t="s">
        <v>15</v>
      </c>
      <c r="C4" s="14" t="s">
        <v>0</v>
      </c>
      <c r="D4" s="15" t="s">
        <v>16</v>
      </c>
      <c r="E4" s="15" t="s">
        <v>17</v>
      </c>
      <c r="F4" s="15" t="s">
        <v>16</v>
      </c>
      <c r="G4" s="15" t="s">
        <v>17</v>
      </c>
      <c r="H4" s="15" t="s">
        <v>16</v>
      </c>
      <c r="I4" s="15" t="s">
        <v>17</v>
      </c>
      <c r="J4" s="15" t="s">
        <v>16</v>
      </c>
      <c r="K4" s="15" t="s">
        <v>17</v>
      </c>
      <c r="L4" s="15" t="s">
        <v>16</v>
      </c>
      <c r="M4" s="15" t="s">
        <v>17</v>
      </c>
      <c r="N4" s="15" t="s">
        <v>16</v>
      </c>
      <c r="O4" s="15" t="s">
        <v>17</v>
      </c>
      <c r="P4" s="15" t="s">
        <v>16</v>
      </c>
      <c r="Q4" s="15" t="s">
        <v>17</v>
      </c>
      <c r="R4" s="15" t="s">
        <v>16</v>
      </c>
      <c r="S4" s="15" t="s">
        <v>17</v>
      </c>
      <c r="T4" s="14" t="s">
        <v>2</v>
      </c>
      <c r="U4" s="13" t="s">
        <v>18</v>
      </c>
      <c r="V4" s="13" t="s">
        <v>3</v>
      </c>
      <c r="W4" s="13" t="s">
        <v>1</v>
      </c>
    </row>
    <row r="5" spans="1:25" ht="12.75">
      <c r="A5" s="16">
        <v>2687</v>
      </c>
      <c r="B5" s="17" t="s">
        <v>23</v>
      </c>
      <c r="C5" s="17" t="s">
        <v>21</v>
      </c>
      <c r="D5" s="16">
        <v>68</v>
      </c>
      <c r="E5" s="16">
        <v>5</v>
      </c>
      <c r="F5" s="16">
        <v>60</v>
      </c>
      <c r="G5" s="16">
        <v>4</v>
      </c>
      <c r="H5" s="16"/>
      <c r="I5" s="16"/>
      <c r="J5" s="16"/>
      <c r="K5" s="16"/>
      <c r="L5" s="16">
        <v>56</v>
      </c>
      <c r="M5" s="16">
        <v>3</v>
      </c>
      <c r="N5" s="16">
        <v>72</v>
      </c>
      <c r="O5" s="16">
        <v>6</v>
      </c>
      <c r="P5" s="18"/>
      <c r="Q5" s="18"/>
      <c r="R5" s="18"/>
      <c r="S5" s="18"/>
      <c r="T5" s="20">
        <f aca="true" t="shared" si="0" ref="T5:T39">SUM(D5,F5,H5,J5,L5,N5,P5,R5)</f>
        <v>256</v>
      </c>
      <c r="U5" s="21">
        <f aca="true" t="shared" si="1" ref="U5:U39">SUM(E5,G5,I5,K5,M5,O5,Q5,S5)</f>
        <v>18</v>
      </c>
      <c r="V5" s="21">
        <f aca="true" t="shared" si="2" ref="V5:V39">COUNT(D5,F5,H5,J5,L5,N5,P5,R5)</f>
        <v>4</v>
      </c>
      <c r="W5" s="22">
        <f aca="true" t="shared" si="3" ref="W5:W39">T5/V5</f>
        <v>64</v>
      </c>
      <c r="Y5"/>
    </row>
    <row r="6" spans="1:25" ht="12.75">
      <c r="A6" s="16">
        <v>2980</v>
      </c>
      <c r="B6" s="17" t="s">
        <v>24</v>
      </c>
      <c r="C6" s="17" t="s">
        <v>21</v>
      </c>
      <c r="D6" s="16">
        <v>68</v>
      </c>
      <c r="E6" s="16">
        <v>5</v>
      </c>
      <c r="F6" s="16">
        <v>78</v>
      </c>
      <c r="G6" s="16">
        <v>7</v>
      </c>
      <c r="H6" s="16">
        <v>60</v>
      </c>
      <c r="I6" s="16">
        <v>4</v>
      </c>
      <c r="J6" s="16">
        <v>73</v>
      </c>
      <c r="K6" s="16">
        <v>6</v>
      </c>
      <c r="L6" s="16"/>
      <c r="M6" s="16"/>
      <c r="N6" s="16"/>
      <c r="O6" s="16"/>
      <c r="P6" s="18"/>
      <c r="Q6" s="18"/>
      <c r="R6" s="18"/>
      <c r="S6" s="18"/>
      <c r="T6" s="20">
        <f t="shared" si="0"/>
        <v>279</v>
      </c>
      <c r="U6" s="21">
        <f t="shared" si="1"/>
        <v>22</v>
      </c>
      <c r="V6" s="21">
        <f t="shared" si="2"/>
        <v>4</v>
      </c>
      <c r="W6" s="22">
        <f t="shared" si="3"/>
        <v>69.75</v>
      </c>
      <c r="Y6"/>
    </row>
    <row r="7" spans="1:25" ht="12.75">
      <c r="A7" s="16">
        <v>3954</v>
      </c>
      <c r="B7" s="17" t="s">
        <v>20</v>
      </c>
      <c r="C7" s="17" t="s">
        <v>21</v>
      </c>
      <c r="D7" s="16">
        <v>64</v>
      </c>
      <c r="E7" s="16">
        <v>4</v>
      </c>
      <c r="F7" s="16">
        <v>67</v>
      </c>
      <c r="G7" s="16">
        <v>4</v>
      </c>
      <c r="H7" s="16"/>
      <c r="I7" s="16"/>
      <c r="J7" s="16"/>
      <c r="K7" s="16"/>
      <c r="L7" s="16">
        <v>65</v>
      </c>
      <c r="M7" s="16">
        <v>5</v>
      </c>
      <c r="N7" s="16">
        <v>71</v>
      </c>
      <c r="O7" s="16">
        <v>6</v>
      </c>
      <c r="P7" s="18">
        <v>72</v>
      </c>
      <c r="Q7" s="18">
        <v>6</v>
      </c>
      <c r="R7" s="18">
        <v>72</v>
      </c>
      <c r="S7" s="18">
        <v>5</v>
      </c>
      <c r="T7" s="20">
        <f t="shared" si="0"/>
        <v>411</v>
      </c>
      <c r="U7" s="21">
        <f t="shared" si="1"/>
        <v>30</v>
      </c>
      <c r="V7" s="21">
        <f t="shared" si="2"/>
        <v>6</v>
      </c>
      <c r="W7" s="22">
        <f t="shared" si="3"/>
        <v>68.5</v>
      </c>
      <c r="Y7"/>
    </row>
    <row r="8" spans="1:25" ht="12.75">
      <c r="A8" s="16">
        <v>5301</v>
      </c>
      <c r="B8" s="17" t="s">
        <v>295</v>
      </c>
      <c r="C8" s="17" t="s">
        <v>21</v>
      </c>
      <c r="D8" s="16"/>
      <c r="E8" s="16"/>
      <c r="F8" s="16"/>
      <c r="G8" s="16"/>
      <c r="H8" s="16">
        <v>75</v>
      </c>
      <c r="I8" s="16">
        <v>6</v>
      </c>
      <c r="J8" s="16">
        <v>60</v>
      </c>
      <c r="K8" s="16">
        <v>4</v>
      </c>
      <c r="L8" s="16"/>
      <c r="M8" s="16"/>
      <c r="N8" s="16"/>
      <c r="O8" s="16"/>
      <c r="P8" s="18">
        <v>79</v>
      </c>
      <c r="Q8" s="18">
        <v>7</v>
      </c>
      <c r="R8" s="18">
        <v>78</v>
      </c>
      <c r="S8" s="18">
        <v>7</v>
      </c>
      <c r="T8" s="20">
        <f t="shared" si="0"/>
        <v>292</v>
      </c>
      <c r="U8" s="21">
        <f t="shared" si="1"/>
        <v>24</v>
      </c>
      <c r="V8" s="21">
        <f t="shared" si="2"/>
        <v>4</v>
      </c>
      <c r="W8" s="22">
        <f t="shared" si="3"/>
        <v>73</v>
      </c>
      <c r="Y8"/>
    </row>
    <row r="9" spans="1:25" ht="12.75">
      <c r="A9" s="16">
        <v>5305</v>
      </c>
      <c r="B9" s="17" t="s">
        <v>422</v>
      </c>
      <c r="C9" s="17" t="s">
        <v>21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8">
        <v>62</v>
      </c>
      <c r="Q9" s="18">
        <v>4</v>
      </c>
      <c r="R9" s="18">
        <v>57</v>
      </c>
      <c r="S9" s="18">
        <v>3</v>
      </c>
      <c r="T9" s="20">
        <f>SUM(D9,F9,H9,J9,L9,N9,P9,R9)</f>
        <v>119</v>
      </c>
      <c r="U9" s="21">
        <f>SUM(E9,G9,I9,K9,M9,O9,Q9,S9)</f>
        <v>7</v>
      </c>
      <c r="V9" s="21">
        <f>COUNT(D9,F9,H9,J9,L9,N9,P9,R9)</f>
        <v>2</v>
      </c>
      <c r="W9" s="22">
        <f>T9/V9</f>
        <v>59.5</v>
      </c>
      <c r="Y9"/>
    </row>
    <row r="10" spans="1:25" ht="12.75">
      <c r="A10" s="16">
        <v>6766</v>
      </c>
      <c r="B10" s="17" t="s">
        <v>22</v>
      </c>
      <c r="C10" s="17" t="s">
        <v>21</v>
      </c>
      <c r="D10" s="16">
        <v>76</v>
      </c>
      <c r="E10" s="16">
        <v>7</v>
      </c>
      <c r="F10" s="16">
        <v>66</v>
      </c>
      <c r="G10" s="16">
        <v>5</v>
      </c>
      <c r="H10" s="16">
        <v>74</v>
      </c>
      <c r="I10" s="16">
        <v>6</v>
      </c>
      <c r="J10" s="16">
        <v>68</v>
      </c>
      <c r="K10" s="16">
        <v>5</v>
      </c>
      <c r="L10" s="16">
        <v>73</v>
      </c>
      <c r="M10" s="16">
        <v>6</v>
      </c>
      <c r="N10" s="16">
        <v>61</v>
      </c>
      <c r="O10" s="16">
        <v>4</v>
      </c>
      <c r="P10" s="18"/>
      <c r="Q10" s="18"/>
      <c r="R10" s="18"/>
      <c r="S10" s="18"/>
      <c r="T10" s="20">
        <f t="shared" si="0"/>
        <v>418</v>
      </c>
      <c r="U10" s="21">
        <f t="shared" si="1"/>
        <v>33</v>
      </c>
      <c r="V10" s="21">
        <f t="shared" si="2"/>
        <v>6</v>
      </c>
      <c r="W10" s="22">
        <f t="shared" si="3"/>
        <v>69.66666666666667</v>
      </c>
      <c r="Y10"/>
    </row>
    <row r="11" spans="1:25" ht="12.75">
      <c r="A11" s="16">
        <v>7199</v>
      </c>
      <c r="B11" s="17" t="s">
        <v>294</v>
      </c>
      <c r="C11" s="17" t="s">
        <v>21</v>
      </c>
      <c r="D11" s="16"/>
      <c r="E11" s="16"/>
      <c r="F11" s="16"/>
      <c r="G11" s="16"/>
      <c r="H11" s="16">
        <v>54</v>
      </c>
      <c r="I11" s="16">
        <v>2</v>
      </c>
      <c r="J11" s="16">
        <v>74</v>
      </c>
      <c r="K11" s="16">
        <v>6</v>
      </c>
      <c r="L11" s="16">
        <v>70</v>
      </c>
      <c r="M11" s="16">
        <v>4</v>
      </c>
      <c r="N11" s="16">
        <v>70</v>
      </c>
      <c r="O11" s="16">
        <v>6</v>
      </c>
      <c r="P11" s="18">
        <v>62</v>
      </c>
      <c r="Q11" s="18">
        <v>3</v>
      </c>
      <c r="R11" s="18">
        <v>75</v>
      </c>
      <c r="S11" s="18">
        <v>6</v>
      </c>
      <c r="T11" s="20">
        <f t="shared" si="0"/>
        <v>405</v>
      </c>
      <c r="U11" s="21">
        <f t="shared" si="1"/>
        <v>27</v>
      </c>
      <c r="V11" s="21">
        <f t="shared" si="2"/>
        <v>6</v>
      </c>
      <c r="W11" s="22">
        <f t="shared" si="3"/>
        <v>67.5</v>
      </c>
      <c r="Y11"/>
    </row>
    <row r="12" spans="1:25" ht="12.75">
      <c r="A12" s="16">
        <v>2373</v>
      </c>
      <c r="B12" s="17" t="s">
        <v>318</v>
      </c>
      <c r="C12" s="17" t="s">
        <v>182</v>
      </c>
      <c r="D12" s="16"/>
      <c r="E12" s="16"/>
      <c r="F12" s="16"/>
      <c r="G12" s="16"/>
      <c r="H12" s="16">
        <v>65</v>
      </c>
      <c r="I12" s="16">
        <v>5</v>
      </c>
      <c r="J12" s="16"/>
      <c r="K12" s="16"/>
      <c r="L12" s="16">
        <v>82</v>
      </c>
      <c r="M12" s="16">
        <v>7</v>
      </c>
      <c r="N12" s="16">
        <v>64</v>
      </c>
      <c r="O12" s="16">
        <v>4</v>
      </c>
      <c r="P12" s="18">
        <v>74</v>
      </c>
      <c r="Q12" s="18">
        <v>5</v>
      </c>
      <c r="R12" s="18">
        <v>63</v>
      </c>
      <c r="S12" s="18">
        <v>4</v>
      </c>
      <c r="T12" s="20">
        <f t="shared" si="0"/>
        <v>348</v>
      </c>
      <c r="U12" s="21">
        <f t="shared" si="1"/>
        <v>25</v>
      </c>
      <c r="V12" s="21">
        <f t="shared" si="2"/>
        <v>5</v>
      </c>
      <c r="W12" s="22">
        <f t="shared" si="3"/>
        <v>69.6</v>
      </c>
      <c r="Y12"/>
    </row>
    <row r="13" spans="1:25" ht="12.75">
      <c r="A13" s="16">
        <v>2374</v>
      </c>
      <c r="B13" s="17" t="s">
        <v>181</v>
      </c>
      <c r="C13" s="17" t="s">
        <v>182</v>
      </c>
      <c r="D13" s="16">
        <v>59</v>
      </c>
      <c r="E13" s="16">
        <v>3</v>
      </c>
      <c r="F13" s="16">
        <v>78</v>
      </c>
      <c r="G13" s="16">
        <v>6</v>
      </c>
      <c r="H13" s="16"/>
      <c r="I13" s="16"/>
      <c r="J13" s="16"/>
      <c r="K13" s="16"/>
      <c r="L13" s="16"/>
      <c r="M13" s="16"/>
      <c r="N13" s="16"/>
      <c r="O13" s="16"/>
      <c r="P13" s="18"/>
      <c r="Q13" s="18"/>
      <c r="R13" s="18"/>
      <c r="S13" s="18"/>
      <c r="T13" s="20">
        <f t="shared" si="0"/>
        <v>137</v>
      </c>
      <c r="U13" s="21">
        <f t="shared" si="1"/>
        <v>9</v>
      </c>
      <c r="V13" s="21">
        <f t="shared" si="2"/>
        <v>2</v>
      </c>
      <c r="W13" s="22">
        <f t="shared" si="3"/>
        <v>68.5</v>
      </c>
      <c r="Y13"/>
    </row>
    <row r="14" spans="1:25" ht="12.75">
      <c r="A14" s="16">
        <v>3922</v>
      </c>
      <c r="B14" s="17" t="s">
        <v>185</v>
      </c>
      <c r="C14" s="17" t="s">
        <v>182</v>
      </c>
      <c r="D14" s="16">
        <v>62</v>
      </c>
      <c r="E14" s="16">
        <v>3</v>
      </c>
      <c r="F14" s="16">
        <v>72</v>
      </c>
      <c r="G14" s="16">
        <v>5</v>
      </c>
      <c r="H14" s="16">
        <v>74</v>
      </c>
      <c r="I14" s="16">
        <v>6</v>
      </c>
      <c r="J14" s="16"/>
      <c r="K14" s="16"/>
      <c r="L14" s="16">
        <v>72</v>
      </c>
      <c r="M14" s="16">
        <v>5</v>
      </c>
      <c r="N14" s="16">
        <v>55</v>
      </c>
      <c r="O14" s="16">
        <v>3</v>
      </c>
      <c r="P14" s="18">
        <v>86</v>
      </c>
      <c r="Q14" s="18">
        <v>8</v>
      </c>
      <c r="R14" s="18">
        <v>70</v>
      </c>
      <c r="S14" s="18">
        <v>4</v>
      </c>
      <c r="T14" s="20">
        <f t="shared" si="0"/>
        <v>491</v>
      </c>
      <c r="U14" s="21">
        <f t="shared" si="1"/>
        <v>34</v>
      </c>
      <c r="V14" s="21">
        <f t="shared" si="2"/>
        <v>7</v>
      </c>
      <c r="W14" s="22">
        <f t="shared" si="3"/>
        <v>70.14285714285714</v>
      </c>
      <c r="Y14"/>
    </row>
    <row r="15" spans="1:25" ht="12.75">
      <c r="A15" s="16">
        <v>4102</v>
      </c>
      <c r="B15" s="17" t="s">
        <v>183</v>
      </c>
      <c r="C15" s="17" t="s">
        <v>182</v>
      </c>
      <c r="D15" s="16">
        <v>70</v>
      </c>
      <c r="E15" s="16">
        <v>5</v>
      </c>
      <c r="F15" s="16">
        <v>56</v>
      </c>
      <c r="G15" s="16">
        <v>3</v>
      </c>
      <c r="H15" s="16">
        <v>80</v>
      </c>
      <c r="I15" s="16">
        <v>7</v>
      </c>
      <c r="J15" s="16">
        <v>67</v>
      </c>
      <c r="K15" s="16">
        <v>5</v>
      </c>
      <c r="L15" s="16"/>
      <c r="M15" s="16"/>
      <c r="N15" s="16"/>
      <c r="O15" s="16"/>
      <c r="P15" s="18">
        <v>64</v>
      </c>
      <c r="Q15" s="18">
        <v>5</v>
      </c>
      <c r="R15" s="18"/>
      <c r="S15" s="18"/>
      <c r="T15" s="20">
        <f t="shared" si="0"/>
        <v>337</v>
      </c>
      <c r="U15" s="21">
        <f t="shared" si="1"/>
        <v>25</v>
      </c>
      <c r="V15" s="21">
        <f t="shared" si="2"/>
        <v>5</v>
      </c>
      <c r="W15" s="22">
        <f t="shared" si="3"/>
        <v>67.4</v>
      </c>
      <c r="Y15"/>
    </row>
    <row r="16" spans="1:25" ht="12.75">
      <c r="A16" s="16">
        <v>4401</v>
      </c>
      <c r="B16" s="17" t="s">
        <v>184</v>
      </c>
      <c r="C16" s="17" t="s">
        <v>182</v>
      </c>
      <c r="D16" s="16">
        <v>70</v>
      </c>
      <c r="E16" s="16">
        <v>5</v>
      </c>
      <c r="F16" s="16">
        <v>70</v>
      </c>
      <c r="G16" s="16">
        <v>5</v>
      </c>
      <c r="H16" s="16">
        <v>70</v>
      </c>
      <c r="I16" s="16">
        <v>5</v>
      </c>
      <c r="J16" s="16">
        <v>61</v>
      </c>
      <c r="K16" s="16">
        <v>4</v>
      </c>
      <c r="L16" s="16">
        <v>80</v>
      </c>
      <c r="M16" s="16">
        <v>7</v>
      </c>
      <c r="N16" s="16">
        <v>60</v>
      </c>
      <c r="O16" s="16">
        <v>3</v>
      </c>
      <c r="P16" s="18">
        <v>82</v>
      </c>
      <c r="Q16" s="18">
        <v>7</v>
      </c>
      <c r="R16" s="18">
        <v>74</v>
      </c>
      <c r="S16" s="18">
        <v>6</v>
      </c>
      <c r="T16" s="20">
        <f t="shared" si="0"/>
        <v>567</v>
      </c>
      <c r="U16" s="21">
        <f t="shared" si="1"/>
        <v>42</v>
      </c>
      <c r="V16" s="21">
        <f t="shared" si="2"/>
        <v>8</v>
      </c>
      <c r="W16" s="22">
        <f t="shared" si="3"/>
        <v>70.875</v>
      </c>
      <c r="Y16"/>
    </row>
    <row r="17" spans="1:25" ht="12.75">
      <c r="A17" s="16">
        <v>7320</v>
      </c>
      <c r="B17" s="17" t="s">
        <v>320</v>
      </c>
      <c r="C17" s="17" t="s">
        <v>182</v>
      </c>
      <c r="D17" s="16"/>
      <c r="E17" s="16"/>
      <c r="F17" s="16"/>
      <c r="G17" s="16"/>
      <c r="H17" s="16"/>
      <c r="I17" s="16"/>
      <c r="J17" s="16">
        <v>66</v>
      </c>
      <c r="K17" s="16">
        <v>4</v>
      </c>
      <c r="L17" s="16">
        <v>67</v>
      </c>
      <c r="M17" s="16">
        <v>4</v>
      </c>
      <c r="N17" s="16">
        <v>80</v>
      </c>
      <c r="O17" s="16">
        <v>7</v>
      </c>
      <c r="P17" s="18"/>
      <c r="Q17" s="18"/>
      <c r="R17" s="18">
        <v>86</v>
      </c>
      <c r="S17" s="18">
        <v>8</v>
      </c>
      <c r="T17" s="20">
        <f t="shared" si="0"/>
        <v>299</v>
      </c>
      <c r="U17" s="21">
        <f t="shared" si="1"/>
        <v>23</v>
      </c>
      <c r="V17" s="21">
        <f t="shared" si="2"/>
        <v>4</v>
      </c>
      <c r="W17" s="22">
        <f t="shared" si="3"/>
        <v>74.75</v>
      </c>
      <c r="Y17"/>
    </row>
    <row r="18" spans="1:25" ht="12.75">
      <c r="A18" s="16">
        <v>7321</v>
      </c>
      <c r="B18" s="17" t="s">
        <v>319</v>
      </c>
      <c r="C18" s="17" t="s">
        <v>182</v>
      </c>
      <c r="D18" s="16"/>
      <c r="E18" s="16"/>
      <c r="F18" s="16"/>
      <c r="G18" s="16"/>
      <c r="H18" s="16"/>
      <c r="I18" s="16"/>
      <c r="J18" s="16">
        <v>47</v>
      </c>
      <c r="K18" s="16">
        <v>2</v>
      </c>
      <c r="L18" s="16"/>
      <c r="M18" s="16"/>
      <c r="N18" s="16"/>
      <c r="O18" s="16"/>
      <c r="P18" s="18"/>
      <c r="Q18" s="18"/>
      <c r="R18" s="18"/>
      <c r="S18" s="18"/>
      <c r="T18" s="20">
        <f t="shared" si="0"/>
        <v>47</v>
      </c>
      <c r="U18" s="21">
        <f t="shared" si="1"/>
        <v>2</v>
      </c>
      <c r="V18" s="21">
        <f t="shared" si="2"/>
        <v>1</v>
      </c>
      <c r="W18" s="22">
        <f t="shared" si="3"/>
        <v>47</v>
      </c>
      <c r="Y18"/>
    </row>
    <row r="19" spans="1:25" ht="12.75">
      <c r="A19" s="19">
        <v>5438</v>
      </c>
      <c r="B19" s="2" t="s">
        <v>227</v>
      </c>
      <c r="C19" s="23" t="s">
        <v>226</v>
      </c>
      <c r="D19" s="16">
        <v>80</v>
      </c>
      <c r="E19" s="16">
        <v>7</v>
      </c>
      <c r="F19" s="16">
        <v>82</v>
      </c>
      <c r="G19" s="16">
        <v>7</v>
      </c>
      <c r="H19" s="16"/>
      <c r="I19" s="16"/>
      <c r="J19" s="16"/>
      <c r="K19" s="16"/>
      <c r="L19" s="16">
        <v>70</v>
      </c>
      <c r="M19" s="16">
        <v>5</v>
      </c>
      <c r="N19" s="16">
        <v>76</v>
      </c>
      <c r="O19" s="16">
        <v>6</v>
      </c>
      <c r="P19" s="18"/>
      <c r="Q19" s="18"/>
      <c r="R19" s="18"/>
      <c r="S19" s="18"/>
      <c r="T19" s="20">
        <f t="shared" si="0"/>
        <v>308</v>
      </c>
      <c r="U19" s="21">
        <f t="shared" si="1"/>
        <v>25</v>
      </c>
      <c r="V19" s="21">
        <f t="shared" si="2"/>
        <v>4</v>
      </c>
      <c r="W19" s="22">
        <f t="shared" si="3"/>
        <v>77</v>
      </c>
      <c r="Y19"/>
    </row>
    <row r="20" spans="1:25" ht="12.75">
      <c r="A20" s="19">
        <v>5444</v>
      </c>
      <c r="B20" s="2" t="s">
        <v>381</v>
      </c>
      <c r="C20" s="23" t="s">
        <v>226</v>
      </c>
      <c r="D20" s="16"/>
      <c r="E20" s="16"/>
      <c r="F20" s="16"/>
      <c r="G20" s="16"/>
      <c r="H20" s="16"/>
      <c r="I20" s="16"/>
      <c r="J20" s="16"/>
      <c r="K20" s="16"/>
      <c r="L20" s="16">
        <v>86</v>
      </c>
      <c r="M20" s="16">
        <v>8</v>
      </c>
      <c r="N20" s="16">
        <v>74</v>
      </c>
      <c r="O20" s="16">
        <v>6</v>
      </c>
      <c r="P20" s="18">
        <v>78</v>
      </c>
      <c r="Q20" s="18">
        <v>6</v>
      </c>
      <c r="R20" s="18"/>
      <c r="S20" s="18"/>
      <c r="T20" s="20">
        <f>SUM(D20,F20,H20,J20,L20,N20,P20,R20)</f>
        <v>238</v>
      </c>
      <c r="U20" s="21">
        <f>SUM(E20,G20,I20,K20,M20,O20,Q20,S20)</f>
        <v>20</v>
      </c>
      <c r="V20" s="21">
        <f>COUNT(D20,F20,H20,J20,L20,N20,P20,R20)</f>
        <v>3</v>
      </c>
      <c r="W20" s="22">
        <f>T20/V20</f>
        <v>79.33333333333333</v>
      </c>
      <c r="Y20"/>
    </row>
    <row r="21" spans="1:25" ht="12.75">
      <c r="A21" s="19">
        <v>5767</v>
      </c>
      <c r="B21" s="2" t="s">
        <v>300</v>
      </c>
      <c r="C21" s="23" t="s">
        <v>226</v>
      </c>
      <c r="D21" s="16"/>
      <c r="E21" s="16"/>
      <c r="F21" s="16"/>
      <c r="G21" s="16"/>
      <c r="H21" s="16">
        <v>70</v>
      </c>
      <c r="I21" s="16">
        <v>5</v>
      </c>
      <c r="J21" s="16">
        <v>61</v>
      </c>
      <c r="K21" s="16">
        <v>3</v>
      </c>
      <c r="L21" s="16"/>
      <c r="M21" s="16"/>
      <c r="N21" s="16"/>
      <c r="O21" s="16"/>
      <c r="P21" s="18"/>
      <c r="Q21" s="18"/>
      <c r="R21" s="18">
        <v>76</v>
      </c>
      <c r="S21" s="18">
        <v>6</v>
      </c>
      <c r="T21" s="20">
        <f t="shared" si="0"/>
        <v>207</v>
      </c>
      <c r="U21" s="21">
        <f t="shared" si="1"/>
        <v>14</v>
      </c>
      <c r="V21" s="21">
        <f t="shared" si="2"/>
        <v>3</v>
      </c>
      <c r="W21" s="22">
        <f t="shared" si="3"/>
        <v>69</v>
      </c>
      <c r="Y21"/>
    </row>
    <row r="22" spans="1:25" ht="12.75">
      <c r="A22" s="19">
        <v>5769</v>
      </c>
      <c r="B22" s="2" t="s">
        <v>229</v>
      </c>
      <c r="C22" s="23" t="s">
        <v>226</v>
      </c>
      <c r="D22" s="16">
        <v>72</v>
      </c>
      <c r="E22" s="16">
        <v>5</v>
      </c>
      <c r="F22" s="16">
        <v>82</v>
      </c>
      <c r="G22" s="16">
        <v>7</v>
      </c>
      <c r="H22" s="16">
        <v>80</v>
      </c>
      <c r="I22" s="16">
        <v>7</v>
      </c>
      <c r="J22" s="16">
        <v>70</v>
      </c>
      <c r="K22" s="16">
        <v>5</v>
      </c>
      <c r="L22" s="16">
        <v>73</v>
      </c>
      <c r="M22" s="16">
        <v>6</v>
      </c>
      <c r="N22" s="16">
        <v>66</v>
      </c>
      <c r="O22" s="16">
        <v>4</v>
      </c>
      <c r="P22" s="18"/>
      <c r="Q22" s="18"/>
      <c r="R22" s="18"/>
      <c r="S22" s="18"/>
      <c r="T22" s="20">
        <f t="shared" si="0"/>
        <v>443</v>
      </c>
      <c r="U22" s="21">
        <f t="shared" si="1"/>
        <v>34</v>
      </c>
      <c r="V22" s="21">
        <f t="shared" si="2"/>
        <v>6</v>
      </c>
      <c r="W22" s="22">
        <f t="shared" si="3"/>
        <v>73.83333333333333</v>
      </c>
      <c r="Y22"/>
    </row>
    <row r="23" spans="1:25" ht="12.75">
      <c r="A23" s="19">
        <v>5770</v>
      </c>
      <c r="B23" s="2" t="s">
        <v>301</v>
      </c>
      <c r="C23" s="23" t="s">
        <v>226</v>
      </c>
      <c r="D23" s="16"/>
      <c r="E23" s="16"/>
      <c r="F23" s="16"/>
      <c r="G23" s="16"/>
      <c r="H23" s="16">
        <v>68</v>
      </c>
      <c r="I23" s="16">
        <v>4</v>
      </c>
      <c r="J23" s="16">
        <v>84</v>
      </c>
      <c r="K23" s="16">
        <v>8</v>
      </c>
      <c r="L23" s="16"/>
      <c r="M23" s="16"/>
      <c r="N23" s="16"/>
      <c r="O23" s="16"/>
      <c r="P23" s="18">
        <v>80</v>
      </c>
      <c r="Q23" s="18">
        <v>7</v>
      </c>
      <c r="R23" s="18">
        <v>74</v>
      </c>
      <c r="S23" s="18">
        <v>5</v>
      </c>
      <c r="T23" s="20">
        <f t="shared" si="0"/>
        <v>306</v>
      </c>
      <c r="U23" s="21">
        <f t="shared" si="1"/>
        <v>24</v>
      </c>
      <c r="V23" s="21">
        <f t="shared" si="2"/>
        <v>4</v>
      </c>
      <c r="W23" s="22">
        <f t="shared" si="3"/>
        <v>76.5</v>
      </c>
      <c r="Y23"/>
    </row>
    <row r="24" spans="1:25" ht="12.75">
      <c r="A24" s="19">
        <v>6812</v>
      </c>
      <c r="B24" s="2" t="s">
        <v>228</v>
      </c>
      <c r="C24" s="23" t="s">
        <v>226</v>
      </c>
      <c r="D24" s="16">
        <v>76</v>
      </c>
      <c r="E24" s="16">
        <v>6</v>
      </c>
      <c r="F24" s="16">
        <v>68</v>
      </c>
      <c r="G24" s="16">
        <v>4</v>
      </c>
      <c r="H24" s="16"/>
      <c r="I24" s="16"/>
      <c r="J24" s="16"/>
      <c r="K24" s="16"/>
      <c r="L24" s="16"/>
      <c r="M24" s="16"/>
      <c r="N24" s="16"/>
      <c r="O24" s="16"/>
      <c r="P24" s="18">
        <v>82</v>
      </c>
      <c r="Q24" s="18">
        <v>7</v>
      </c>
      <c r="R24" s="18">
        <v>62</v>
      </c>
      <c r="S24" s="18">
        <v>4</v>
      </c>
      <c r="T24" s="20">
        <f t="shared" si="0"/>
        <v>288</v>
      </c>
      <c r="U24" s="21">
        <f t="shared" si="1"/>
        <v>21</v>
      </c>
      <c r="V24" s="21">
        <f t="shared" si="2"/>
        <v>4</v>
      </c>
      <c r="W24" s="22">
        <f t="shared" si="3"/>
        <v>72</v>
      </c>
      <c r="Y24"/>
    </row>
    <row r="25" spans="1:25" ht="12.75">
      <c r="A25" s="19">
        <v>6887</v>
      </c>
      <c r="B25" s="2" t="s">
        <v>225</v>
      </c>
      <c r="C25" s="23" t="s">
        <v>226</v>
      </c>
      <c r="D25" s="16">
        <v>57</v>
      </c>
      <c r="E25" s="16">
        <v>3</v>
      </c>
      <c r="F25" s="16">
        <v>65</v>
      </c>
      <c r="G25" s="16">
        <v>5</v>
      </c>
      <c r="H25" s="16"/>
      <c r="I25" s="16"/>
      <c r="J25" s="16"/>
      <c r="K25" s="16"/>
      <c r="L25" s="16"/>
      <c r="M25" s="16"/>
      <c r="N25" s="16"/>
      <c r="O25" s="16"/>
      <c r="P25" s="18">
        <v>58</v>
      </c>
      <c r="Q25" s="18">
        <v>3</v>
      </c>
      <c r="R25" s="18"/>
      <c r="S25" s="18"/>
      <c r="T25" s="20">
        <f t="shared" si="0"/>
        <v>180</v>
      </c>
      <c r="U25" s="21">
        <f t="shared" si="1"/>
        <v>11</v>
      </c>
      <c r="V25" s="21">
        <f t="shared" si="2"/>
        <v>3</v>
      </c>
      <c r="W25" s="22">
        <f t="shared" si="3"/>
        <v>60</v>
      </c>
      <c r="Y25"/>
    </row>
    <row r="26" spans="1:25" ht="12.75">
      <c r="A26" s="19">
        <v>7158</v>
      </c>
      <c r="B26" s="2" t="s">
        <v>299</v>
      </c>
      <c r="C26" s="23" t="s">
        <v>226</v>
      </c>
      <c r="D26" s="16"/>
      <c r="E26" s="16"/>
      <c r="F26" s="16"/>
      <c r="G26" s="16"/>
      <c r="H26" s="16">
        <v>61</v>
      </c>
      <c r="I26" s="16">
        <v>4</v>
      </c>
      <c r="J26" s="16">
        <v>64</v>
      </c>
      <c r="K26" s="16">
        <v>4</v>
      </c>
      <c r="L26" s="16">
        <v>64</v>
      </c>
      <c r="M26" s="16">
        <v>4</v>
      </c>
      <c r="N26" s="16">
        <v>74</v>
      </c>
      <c r="O26" s="16">
        <v>6</v>
      </c>
      <c r="P26" s="18"/>
      <c r="Q26" s="18"/>
      <c r="R26" s="18">
        <v>58</v>
      </c>
      <c r="S26" s="18">
        <v>2</v>
      </c>
      <c r="T26" s="20">
        <f t="shared" si="0"/>
        <v>321</v>
      </c>
      <c r="U26" s="21">
        <f t="shared" si="1"/>
        <v>20</v>
      </c>
      <c r="V26" s="21">
        <f t="shared" si="2"/>
        <v>5</v>
      </c>
      <c r="W26" s="22">
        <f t="shared" si="3"/>
        <v>64.2</v>
      </c>
      <c r="Y26"/>
    </row>
    <row r="27" spans="1:25" ht="12.75">
      <c r="A27" s="16">
        <v>1089</v>
      </c>
      <c r="B27" s="17" t="s">
        <v>160</v>
      </c>
      <c r="C27" s="17" t="s">
        <v>157</v>
      </c>
      <c r="D27" s="16">
        <v>80</v>
      </c>
      <c r="E27" s="16">
        <v>7</v>
      </c>
      <c r="F27" s="16">
        <v>60</v>
      </c>
      <c r="G27" s="16">
        <v>3</v>
      </c>
      <c r="H27" s="16"/>
      <c r="I27" s="16"/>
      <c r="J27" s="16">
        <v>66</v>
      </c>
      <c r="K27" s="16">
        <v>4</v>
      </c>
      <c r="L27" s="16"/>
      <c r="M27" s="16"/>
      <c r="N27" s="16">
        <v>72</v>
      </c>
      <c r="O27" s="16">
        <v>6</v>
      </c>
      <c r="P27" s="18">
        <v>69</v>
      </c>
      <c r="Q27" s="18">
        <v>5</v>
      </c>
      <c r="R27" s="18">
        <v>64</v>
      </c>
      <c r="S27" s="18">
        <v>3</v>
      </c>
      <c r="T27" s="20">
        <f t="shared" si="0"/>
        <v>411</v>
      </c>
      <c r="U27" s="21">
        <f t="shared" si="1"/>
        <v>28</v>
      </c>
      <c r="V27" s="21">
        <f t="shared" si="2"/>
        <v>6</v>
      </c>
      <c r="W27" s="22">
        <f t="shared" si="3"/>
        <v>68.5</v>
      </c>
      <c r="Y27"/>
    </row>
    <row r="28" spans="1:25" ht="12.75">
      <c r="A28" s="16">
        <v>2253</v>
      </c>
      <c r="B28" s="17" t="s">
        <v>338</v>
      </c>
      <c r="C28" s="17" t="s">
        <v>157</v>
      </c>
      <c r="D28" s="16"/>
      <c r="E28" s="16"/>
      <c r="F28" s="16"/>
      <c r="G28" s="16"/>
      <c r="H28" s="16">
        <v>68</v>
      </c>
      <c r="I28" s="16">
        <v>4</v>
      </c>
      <c r="J28" s="16">
        <v>73</v>
      </c>
      <c r="K28" s="16">
        <v>6</v>
      </c>
      <c r="L28" s="16">
        <v>61</v>
      </c>
      <c r="M28" s="16">
        <v>4</v>
      </c>
      <c r="N28" s="16">
        <v>72</v>
      </c>
      <c r="O28" s="16">
        <v>6</v>
      </c>
      <c r="P28" s="18"/>
      <c r="Q28" s="18"/>
      <c r="R28" s="18">
        <v>44</v>
      </c>
      <c r="S28" s="18">
        <v>2</v>
      </c>
      <c r="T28" s="20">
        <f t="shared" si="0"/>
        <v>318</v>
      </c>
      <c r="U28" s="21">
        <f t="shared" si="1"/>
        <v>22</v>
      </c>
      <c r="V28" s="21">
        <f t="shared" si="2"/>
        <v>5</v>
      </c>
      <c r="W28" s="22">
        <f t="shared" si="3"/>
        <v>63.6</v>
      </c>
      <c r="Y28"/>
    </row>
    <row r="29" spans="1:25" ht="12.75">
      <c r="A29" s="16">
        <v>3531</v>
      </c>
      <c r="B29" s="17" t="s">
        <v>159</v>
      </c>
      <c r="C29" s="17" t="s">
        <v>157</v>
      </c>
      <c r="D29" s="16">
        <v>62</v>
      </c>
      <c r="E29" s="16">
        <v>4</v>
      </c>
      <c r="F29" s="16">
        <v>70</v>
      </c>
      <c r="G29" s="16">
        <v>4</v>
      </c>
      <c r="H29" s="16">
        <v>82</v>
      </c>
      <c r="I29" s="16">
        <v>7</v>
      </c>
      <c r="J29" s="16">
        <v>66</v>
      </c>
      <c r="K29" s="16">
        <v>5</v>
      </c>
      <c r="L29" s="16">
        <v>69</v>
      </c>
      <c r="M29" s="16">
        <v>5</v>
      </c>
      <c r="N29" s="16">
        <v>76</v>
      </c>
      <c r="O29" s="16">
        <v>6</v>
      </c>
      <c r="P29" s="18">
        <v>82</v>
      </c>
      <c r="Q29" s="18">
        <v>7</v>
      </c>
      <c r="R29" s="18">
        <v>76</v>
      </c>
      <c r="S29" s="18">
        <v>6</v>
      </c>
      <c r="T29" s="20">
        <f t="shared" si="0"/>
        <v>583</v>
      </c>
      <c r="U29" s="21">
        <f t="shared" si="1"/>
        <v>44</v>
      </c>
      <c r="V29" s="21">
        <f t="shared" si="2"/>
        <v>8</v>
      </c>
      <c r="W29" s="22">
        <f t="shared" si="3"/>
        <v>72.875</v>
      </c>
      <c r="Y29"/>
    </row>
    <row r="30" spans="1:25" ht="12.75">
      <c r="A30" s="16">
        <v>6115</v>
      </c>
      <c r="B30" s="17" t="s">
        <v>158</v>
      </c>
      <c r="C30" s="17" t="s">
        <v>157</v>
      </c>
      <c r="D30" s="16">
        <v>78</v>
      </c>
      <c r="E30" s="16">
        <v>7</v>
      </c>
      <c r="F30" s="16">
        <v>68</v>
      </c>
      <c r="G30" s="16">
        <v>5</v>
      </c>
      <c r="H30" s="16">
        <v>74</v>
      </c>
      <c r="I30" s="16">
        <v>6</v>
      </c>
      <c r="J30" s="16">
        <v>53</v>
      </c>
      <c r="K30" s="16">
        <v>2</v>
      </c>
      <c r="L30" s="16">
        <v>76</v>
      </c>
      <c r="M30" s="16">
        <v>6</v>
      </c>
      <c r="N30" s="16"/>
      <c r="O30" s="16"/>
      <c r="P30" s="18">
        <v>62</v>
      </c>
      <c r="Q30" s="18">
        <v>4</v>
      </c>
      <c r="R30" s="18"/>
      <c r="S30" s="18"/>
      <c r="T30" s="20">
        <f t="shared" si="0"/>
        <v>411</v>
      </c>
      <c r="U30" s="21">
        <f t="shared" si="1"/>
        <v>30</v>
      </c>
      <c r="V30" s="21">
        <f t="shared" si="2"/>
        <v>6</v>
      </c>
      <c r="W30" s="22">
        <f t="shared" si="3"/>
        <v>68.5</v>
      </c>
      <c r="Y30"/>
    </row>
    <row r="31" spans="1:25" ht="12.75">
      <c r="A31" s="16">
        <v>7225</v>
      </c>
      <c r="B31" s="17" t="s">
        <v>156</v>
      </c>
      <c r="C31" s="17" t="s">
        <v>157</v>
      </c>
      <c r="D31" s="16">
        <v>84</v>
      </c>
      <c r="E31" s="16">
        <v>8</v>
      </c>
      <c r="F31" s="16">
        <v>70</v>
      </c>
      <c r="G31" s="16">
        <v>4</v>
      </c>
      <c r="H31" s="16">
        <v>68</v>
      </c>
      <c r="I31" s="16">
        <v>4</v>
      </c>
      <c r="J31" s="16"/>
      <c r="K31" s="16"/>
      <c r="L31" s="16">
        <v>63</v>
      </c>
      <c r="M31" s="16">
        <v>4</v>
      </c>
      <c r="N31" s="16">
        <v>80</v>
      </c>
      <c r="O31" s="16">
        <v>7</v>
      </c>
      <c r="P31" s="18">
        <v>54</v>
      </c>
      <c r="Q31" s="18">
        <v>3</v>
      </c>
      <c r="R31" s="18">
        <v>73</v>
      </c>
      <c r="S31" s="18">
        <v>6</v>
      </c>
      <c r="T31" s="20">
        <f t="shared" si="0"/>
        <v>492</v>
      </c>
      <c r="U31" s="21">
        <f t="shared" si="1"/>
        <v>36</v>
      </c>
      <c r="V31" s="21">
        <f t="shared" si="2"/>
        <v>7</v>
      </c>
      <c r="W31" s="22">
        <f t="shared" si="3"/>
        <v>70.28571428571429</v>
      </c>
      <c r="Y31"/>
    </row>
    <row r="32" spans="1:25" ht="12.75">
      <c r="A32" s="16">
        <v>2589</v>
      </c>
      <c r="B32" s="17" t="s">
        <v>423</v>
      </c>
      <c r="C32" s="17" t="s">
        <v>69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>
        <v>56</v>
      </c>
      <c r="Q32" s="18">
        <v>3</v>
      </c>
      <c r="R32" s="18">
        <v>69</v>
      </c>
      <c r="S32" s="18">
        <v>5</v>
      </c>
      <c r="T32" s="20">
        <f>SUM(D32,F32,H32,J32,L32,N32,P32,R32)</f>
        <v>125</v>
      </c>
      <c r="U32" s="21">
        <f>SUM(E32,G32,I32,K32,M32,O32,Q32,S32)</f>
        <v>8</v>
      </c>
      <c r="V32" s="21">
        <f>COUNT(D32,F32,H32,J32,L32,N32,P32,R32)</f>
        <v>2</v>
      </c>
      <c r="W32" s="22">
        <f>T32/V32</f>
        <v>62.5</v>
      </c>
      <c r="Y32"/>
    </row>
    <row r="33" spans="1:25" ht="12.75">
      <c r="A33" s="16">
        <v>3643</v>
      </c>
      <c r="B33" s="17" t="s">
        <v>70</v>
      </c>
      <c r="C33" s="17" t="s">
        <v>69</v>
      </c>
      <c r="D33" s="16">
        <v>74</v>
      </c>
      <c r="E33" s="16">
        <v>6</v>
      </c>
      <c r="F33" s="16">
        <v>82</v>
      </c>
      <c r="G33" s="16">
        <v>7</v>
      </c>
      <c r="H33" s="16">
        <v>86</v>
      </c>
      <c r="I33" s="16">
        <v>8</v>
      </c>
      <c r="J33" s="16">
        <v>71</v>
      </c>
      <c r="K33" s="16">
        <v>5</v>
      </c>
      <c r="L33" s="16">
        <v>80</v>
      </c>
      <c r="M33" s="16">
        <v>7</v>
      </c>
      <c r="N33" s="16">
        <v>72</v>
      </c>
      <c r="O33" s="16">
        <v>6</v>
      </c>
      <c r="P33" s="18">
        <v>76</v>
      </c>
      <c r="Q33" s="18">
        <v>6</v>
      </c>
      <c r="R33" s="18">
        <v>76</v>
      </c>
      <c r="S33" s="18">
        <v>6</v>
      </c>
      <c r="T33" s="20">
        <f t="shared" si="0"/>
        <v>617</v>
      </c>
      <c r="U33" s="21">
        <f t="shared" si="1"/>
        <v>51</v>
      </c>
      <c r="V33" s="21">
        <f t="shared" si="2"/>
        <v>8</v>
      </c>
      <c r="W33" s="22">
        <f t="shared" si="3"/>
        <v>77.125</v>
      </c>
      <c r="Y33"/>
    </row>
    <row r="34" spans="1:23" ht="12.75">
      <c r="A34" s="16">
        <v>6620</v>
      </c>
      <c r="B34" s="17" t="s">
        <v>68</v>
      </c>
      <c r="C34" s="17" t="s">
        <v>69</v>
      </c>
      <c r="D34" s="16">
        <v>66</v>
      </c>
      <c r="E34" s="16">
        <v>5</v>
      </c>
      <c r="F34" s="16">
        <v>67</v>
      </c>
      <c r="G34" s="16">
        <v>5</v>
      </c>
      <c r="H34" s="16">
        <v>73</v>
      </c>
      <c r="I34" s="16">
        <v>6</v>
      </c>
      <c r="J34" s="16">
        <v>82</v>
      </c>
      <c r="K34" s="16">
        <v>7</v>
      </c>
      <c r="L34" s="16">
        <v>80</v>
      </c>
      <c r="M34" s="16">
        <v>7</v>
      </c>
      <c r="N34" s="16">
        <v>58</v>
      </c>
      <c r="O34" s="16">
        <v>2</v>
      </c>
      <c r="P34" s="18"/>
      <c r="Q34" s="18"/>
      <c r="R34" s="18"/>
      <c r="S34" s="18"/>
      <c r="T34" s="20">
        <f t="shared" si="0"/>
        <v>426</v>
      </c>
      <c r="U34" s="21">
        <f t="shared" si="1"/>
        <v>32</v>
      </c>
      <c r="V34" s="21">
        <f t="shared" si="2"/>
        <v>6</v>
      </c>
      <c r="W34" s="22">
        <f t="shared" si="3"/>
        <v>71</v>
      </c>
    </row>
    <row r="35" spans="1:25" ht="12.75">
      <c r="A35" s="16">
        <v>6809</v>
      </c>
      <c r="B35" s="17" t="s">
        <v>71</v>
      </c>
      <c r="C35" s="17" t="s">
        <v>69</v>
      </c>
      <c r="D35" s="16">
        <v>78</v>
      </c>
      <c r="E35" s="16">
        <v>7</v>
      </c>
      <c r="F35" s="16">
        <v>66</v>
      </c>
      <c r="G35" s="16">
        <v>4</v>
      </c>
      <c r="H35" s="16">
        <v>61</v>
      </c>
      <c r="I35" s="16">
        <v>4</v>
      </c>
      <c r="J35" s="16">
        <v>69</v>
      </c>
      <c r="K35" s="16">
        <v>6</v>
      </c>
      <c r="L35" s="16">
        <v>74</v>
      </c>
      <c r="M35" s="16">
        <v>6</v>
      </c>
      <c r="N35" s="16">
        <v>86</v>
      </c>
      <c r="O35" s="16">
        <v>8</v>
      </c>
      <c r="P35" s="18">
        <v>70</v>
      </c>
      <c r="Q35" s="18">
        <v>5</v>
      </c>
      <c r="R35" s="18">
        <v>70</v>
      </c>
      <c r="S35" s="18">
        <v>5</v>
      </c>
      <c r="T35" s="20">
        <f t="shared" si="0"/>
        <v>574</v>
      </c>
      <c r="U35" s="21">
        <f t="shared" si="1"/>
        <v>45</v>
      </c>
      <c r="V35" s="21">
        <f t="shared" si="2"/>
        <v>8</v>
      </c>
      <c r="W35" s="22">
        <f t="shared" si="3"/>
        <v>71.75</v>
      </c>
      <c r="Y35"/>
    </row>
    <row r="36" spans="1:25" ht="12.75">
      <c r="A36" s="16">
        <v>7060</v>
      </c>
      <c r="B36" s="17" t="s">
        <v>72</v>
      </c>
      <c r="C36" s="17" t="s">
        <v>69</v>
      </c>
      <c r="D36" s="16">
        <v>62</v>
      </c>
      <c r="E36" s="16">
        <v>3</v>
      </c>
      <c r="F36" s="16">
        <v>66</v>
      </c>
      <c r="G36" s="16">
        <v>5</v>
      </c>
      <c r="H36" s="16">
        <v>76</v>
      </c>
      <c r="I36" s="16">
        <v>6</v>
      </c>
      <c r="J36" s="16">
        <v>71</v>
      </c>
      <c r="K36" s="16">
        <v>6</v>
      </c>
      <c r="L36" s="16">
        <v>70</v>
      </c>
      <c r="M36" s="16">
        <v>5</v>
      </c>
      <c r="N36" s="16">
        <v>76</v>
      </c>
      <c r="O36" s="16">
        <v>6</v>
      </c>
      <c r="P36" s="18">
        <v>75</v>
      </c>
      <c r="Q36" s="18">
        <v>6</v>
      </c>
      <c r="R36" s="18">
        <v>65</v>
      </c>
      <c r="S36" s="18">
        <v>5</v>
      </c>
      <c r="T36" s="20">
        <f t="shared" si="0"/>
        <v>561</v>
      </c>
      <c r="U36" s="21">
        <f t="shared" si="1"/>
        <v>42</v>
      </c>
      <c r="V36" s="21">
        <f t="shared" si="2"/>
        <v>8</v>
      </c>
      <c r="W36" s="22">
        <f t="shared" si="3"/>
        <v>70.125</v>
      </c>
      <c r="Y36"/>
    </row>
    <row r="37" spans="1:25" ht="12.75">
      <c r="A37" s="16">
        <v>4130</v>
      </c>
      <c r="B37" s="17" t="s">
        <v>341</v>
      </c>
      <c r="C37" s="17" t="s">
        <v>50</v>
      </c>
      <c r="D37" s="16"/>
      <c r="E37" s="16"/>
      <c r="F37" s="16"/>
      <c r="G37" s="16"/>
      <c r="H37" s="16">
        <v>66</v>
      </c>
      <c r="I37" s="16">
        <v>4</v>
      </c>
      <c r="J37" s="16">
        <v>78</v>
      </c>
      <c r="K37" s="16">
        <v>6</v>
      </c>
      <c r="L37" s="16"/>
      <c r="M37" s="16"/>
      <c r="N37" s="16"/>
      <c r="O37" s="16"/>
      <c r="P37" s="18"/>
      <c r="Q37" s="18"/>
      <c r="R37" s="18"/>
      <c r="S37" s="18"/>
      <c r="T37" s="20">
        <f t="shared" si="0"/>
        <v>144</v>
      </c>
      <c r="U37" s="21">
        <f t="shared" si="1"/>
        <v>10</v>
      </c>
      <c r="V37" s="21">
        <f t="shared" si="2"/>
        <v>2</v>
      </c>
      <c r="W37" s="22">
        <f t="shared" si="3"/>
        <v>72</v>
      </c>
      <c r="Y37"/>
    </row>
    <row r="38" spans="1:25" ht="12.75">
      <c r="A38" s="16">
        <v>5629</v>
      </c>
      <c r="B38" s="17" t="s">
        <v>53</v>
      </c>
      <c r="C38" s="17" t="s">
        <v>50</v>
      </c>
      <c r="D38" s="16">
        <v>68</v>
      </c>
      <c r="E38" s="16">
        <v>4</v>
      </c>
      <c r="F38" s="16">
        <v>90</v>
      </c>
      <c r="G38" s="16">
        <v>9</v>
      </c>
      <c r="H38" s="16">
        <v>78</v>
      </c>
      <c r="I38" s="16">
        <v>6</v>
      </c>
      <c r="J38" s="16">
        <v>64</v>
      </c>
      <c r="K38" s="16">
        <v>3</v>
      </c>
      <c r="L38" s="16">
        <v>86</v>
      </c>
      <c r="M38" s="16">
        <v>8</v>
      </c>
      <c r="N38" s="16">
        <v>86</v>
      </c>
      <c r="O38" s="16">
        <v>8</v>
      </c>
      <c r="P38" s="18">
        <v>64</v>
      </c>
      <c r="Q38" s="18">
        <v>3</v>
      </c>
      <c r="R38" s="18">
        <v>65</v>
      </c>
      <c r="S38" s="18">
        <v>4</v>
      </c>
      <c r="T38" s="20">
        <f t="shared" si="0"/>
        <v>601</v>
      </c>
      <c r="U38" s="21">
        <f t="shared" si="1"/>
        <v>45</v>
      </c>
      <c r="V38" s="21">
        <f t="shared" si="2"/>
        <v>8</v>
      </c>
      <c r="W38" s="22">
        <f t="shared" si="3"/>
        <v>75.125</v>
      </c>
      <c r="Y38"/>
    </row>
    <row r="39" spans="1:25" ht="12.75">
      <c r="A39" s="16">
        <v>5838</v>
      </c>
      <c r="B39" s="17" t="s">
        <v>342</v>
      </c>
      <c r="C39" s="17" t="s">
        <v>50</v>
      </c>
      <c r="D39" s="16"/>
      <c r="E39" s="16"/>
      <c r="F39" s="16"/>
      <c r="G39" s="16"/>
      <c r="H39" s="16">
        <v>77</v>
      </c>
      <c r="I39" s="16">
        <v>7</v>
      </c>
      <c r="J39" s="16">
        <v>60</v>
      </c>
      <c r="K39" s="16">
        <v>4</v>
      </c>
      <c r="L39" s="16"/>
      <c r="M39" s="16"/>
      <c r="N39" s="16">
        <v>65</v>
      </c>
      <c r="O39" s="16">
        <v>5</v>
      </c>
      <c r="P39" s="18">
        <v>68</v>
      </c>
      <c r="Q39" s="18">
        <v>5</v>
      </c>
      <c r="R39" s="18">
        <v>73</v>
      </c>
      <c r="S39" s="18">
        <v>6</v>
      </c>
      <c r="T39" s="20">
        <f t="shared" si="0"/>
        <v>343</v>
      </c>
      <c r="U39" s="21">
        <f t="shared" si="1"/>
        <v>27</v>
      </c>
      <c r="V39" s="21">
        <f t="shared" si="2"/>
        <v>5</v>
      </c>
      <c r="W39" s="22">
        <f t="shared" si="3"/>
        <v>68.6</v>
      </c>
      <c r="Y39"/>
    </row>
    <row r="40" spans="1:25" ht="12.75">
      <c r="A40" s="16">
        <v>5840</v>
      </c>
      <c r="B40" s="17" t="s">
        <v>51</v>
      </c>
      <c r="C40" s="17" t="s">
        <v>50</v>
      </c>
      <c r="D40" s="16">
        <v>78</v>
      </c>
      <c r="E40" s="16">
        <v>7</v>
      </c>
      <c r="F40" s="16">
        <v>74</v>
      </c>
      <c r="G40" s="16">
        <v>6</v>
      </c>
      <c r="H40" s="16"/>
      <c r="I40" s="16"/>
      <c r="J40" s="16"/>
      <c r="K40" s="16"/>
      <c r="L40" s="16">
        <v>72</v>
      </c>
      <c r="M40" s="16">
        <v>5</v>
      </c>
      <c r="N40" s="16">
        <v>78</v>
      </c>
      <c r="O40" s="16">
        <v>7</v>
      </c>
      <c r="P40" s="18">
        <v>82</v>
      </c>
      <c r="Q40" s="18">
        <v>7</v>
      </c>
      <c r="R40" s="18">
        <v>68</v>
      </c>
      <c r="S40" s="18">
        <v>5</v>
      </c>
      <c r="T40" s="20">
        <f aca="true" t="shared" si="4" ref="T40:T76">SUM(D40,F40,H40,J40,L40,N40,P40,R40)</f>
        <v>452</v>
      </c>
      <c r="U40" s="21">
        <f aca="true" t="shared" si="5" ref="U40:U76">SUM(E40,G40,I40,K40,M40,O40,Q40,S40)</f>
        <v>37</v>
      </c>
      <c r="V40" s="21">
        <f aca="true" t="shared" si="6" ref="V40:V76">COUNT(D40,F40,H40,J40,L40,N40,P40,R40)</f>
        <v>6</v>
      </c>
      <c r="W40" s="22">
        <f aca="true" t="shared" si="7" ref="W40:W76">T40/V40</f>
        <v>75.33333333333333</v>
      </c>
      <c r="Y40"/>
    </row>
    <row r="41" spans="1:25" ht="12.75">
      <c r="A41" s="16">
        <v>6008</v>
      </c>
      <c r="B41" s="17" t="s">
        <v>52</v>
      </c>
      <c r="C41" s="17" t="s">
        <v>50</v>
      </c>
      <c r="D41" s="16">
        <v>69</v>
      </c>
      <c r="E41" s="16">
        <v>5</v>
      </c>
      <c r="F41" s="16">
        <v>55</v>
      </c>
      <c r="G41" s="16">
        <v>3</v>
      </c>
      <c r="H41" s="16"/>
      <c r="I41" s="16"/>
      <c r="J41" s="16"/>
      <c r="K41" s="16"/>
      <c r="L41" s="16">
        <v>55</v>
      </c>
      <c r="M41" s="16">
        <v>3</v>
      </c>
      <c r="N41" s="16"/>
      <c r="O41" s="16"/>
      <c r="P41" s="18"/>
      <c r="Q41" s="18"/>
      <c r="R41" s="18"/>
      <c r="S41" s="18"/>
      <c r="T41" s="20">
        <f t="shared" si="4"/>
        <v>179</v>
      </c>
      <c r="U41" s="21">
        <f t="shared" si="5"/>
        <v>11</v>
      </c>
      <c r="V41" s="21">
        <f t="shared" si="6"/>
        <v>3</v>
      </c>
      <c r="W41" s="22">
        <f t="shared" si="7"/>
        <v>59.666666666666664</v>
      </c>
      <c r="Y41"/>
    </row>
    <row r="42" spans="1:25" ht="12.75">
      <c r="A42" s="24">
        <v>6416</v>
      </c>
      <c r="B42" s="25" t="s">
        <v>49</v>
      </c>
      <c r="C42" s="25" t="s">
        <v>50</v>
      </c>
      <c r="D42" s="16">
        <v>80</v>
      </c>
      <c r="E42" s="16">
        <v>7</v>
      </c>
      <c r="F42" s="16">
        <v>80</v>
      </c>
      <c r="G42" s="16">
        <v>7</v>
      </c>
      <c r="H42" s="16">
        <v>64</v>
      </c>
      <c r="I42" s="16">
        <v>4</v>
      </c>
      <c r="J42" s="16">
        <v>76</v>
      </c>
      <c r="K42" s="16">
        <v>6</v>
      </c>
      <c r="L42" s="16">
        <v>67</v>
      </c>
      <c r="M42" s="16">
        <v>5</v>
      </c>
      <c r="N42" s="16">
        <v>72</v>
      </c>
      <c r="O42" s="16">
        <v>5</v>
      </c>
      <c r="P42" s="18">
        <v>70</v>
      </c>
      <c r="Q42" s="18">
        <v>5</v>
      </c>
      <c r="R42" s="18">
        <v>86</v>
      </c>
      <c r="S42" s="18">
        <v>8</v>
      </c>
      <c r="T42" s="20">
        <f t="shared" si="4"/>
        <v>595</v>
      </c>
      <c r="U42" s="21">
        <f t="shared" si="5"/>
        <v>47</v>
      </c>
      <c r="V42" s="21">
        <f t="shared" si="6"/>
        <v>8</v>
      </c>
      <c r="W42" s="22">
        <f t="shared" si="7"/>
        <v>74.375</v>
      </c>
      <c r="Y42"/>
    </row>
    <row r="43" spans="1:25" ht="12.75">
      <c r="A43" s="16">
        <v>2227</v>
      </c>
      <c r="B43" s="17" t="s">
        <v>168</v>
      </c>
      <c r="C43" s="17" t="s">
        <v>167</v>
      </c>
      <c r="D43" s="16">
        <v>74</v>
      </c>
      <c r="E43" s="16">
        <v>6</v>
      </c>
      <c r="F43" s="16">
        <v>54</v>
      </c>
      <c r="G43" s="16">
        <v>3</v>
      </c>
      <c r="H43" s="16">
        <v>67</v>
      </c>
      <c r="I43" s="16">
        <v>5</v>
      </c>
      <c r="J43" s="16"/>
      <c r="K43" s="16"/>
      <c r="L43" s="16">
        <v>52</v>
      </c>
      <c r="M43" s="16">
        <v>3</v>
      </c>
      <c r="N43" s="16">
        <v>65</v>
      </c>
      <c r="O43" s="16">
        <v>5</v>
      </c>
      <c r="P43" s="18">
        <v>64</v>
      </c>
      <c r="Q43" s="18">
        <v>5</v>
      </c>
      <c r="R43" s="18"/>
      <c r="S43" s="18"/>
      <c r="T43" s="20">
        <f t="shared" si="4"/>
        <v>376</v>
      </c>
      <c r="U43" s="21">
        <f t="shared" si="5"/>
        <v>27</v>
      </c>
      <c r="V43" s="21">
        <f t="shared" si="6"/>
        <v>6</v>
      </c>
      <c r="W43" s="22">
        <f t="shared" si="7"/>
        <v>62.666666666666664</v>
      </c>
      <c r="Y43"/>
    </row>
    <row r="44" spans="1:25" ht="12.75">
      <c r="A44" s="16">
        <v>2230</v>
      </c>
      <c r="B44" s="17" t="s">
        <v>170</v>
      </c>
      <c r="C44" s="17" t="s">
        <v>167</v>
      </c>
      <c r="D44" s="16">
        <v>86</v>
      </c>
      <c r="E44" s="16">
        <v>8</v>
      </c>
      <c r="F44" s="16">
        <v>72</v>
      </c>
      <c r="G44" s="16">
        <v>6</v>
      </c>
      <c r="H44" s="16">
        <v>76</v>
      </c>
      <c r="I44" s="16">
        <v>6</v>
      </c>
      <c r="J44" s="16">
        <v>76</v>
      </c>
      <c r="K44" s="16">
        <v>6</v>
      </c>
      <c r="L44" s="16">
        <v>68</v>
      </c>
      <c r="M44" s="16">
        <v>5</v>
      </c>
      <c r="N44" s="16">
        <v>76</v>
      </c>
      <c r="O44" s="16">
        <v>6</v>
      </c>
      <c r="P44" s="18">
        <v>86</v>
      </c>
      <c r="Q44" s="18">
        <v>8</v>
      </c>
      <c r="R44" s="18">
        <v>72</v>
      </c>
      <c r="S44" s="18">
        <v>5</v>
      </c>
      <c r="T44" s="20">
        <f t="shared" si="4"/>
        <v>612</v>
      </c>
      <c r="U44" s="21">
        <f t="shared" si="5"/>
        <v>50</v>
      </c>
      <c r="V44" s="21">
        <f t="shared" si="6"/>
        <v>8</v>
      </c>
      <c r="W44" s="22">
        <f t="shared" si="7"/>
        <v>76.5</v>
      </c>
      <c r="Y44"/>
    </row>
    <row r="45" spans="1:25" ht="12.75">
      <c r="A45" s="16">
        <v>2276</v>
      </c>
      <c r="B45" s="17" t="s">
        <v>313</v>
      </c>
      <c r="C45" s="17" t="s">
        <v>167</v>
      </c>
      <c r="D45" s="16"/>
      <c r="E45" s="16"/>
      <c r="F45" s="16"/>
      <c r="G45" s="16"/>
      <c r="H45" s="16"/>
      <c r="I45" s="16"/>
      <c r="J45" s="16">
        <v>62</v>
      </c>
      <c r="K45" s="16">
        <v>5</v>
      </c>
      <c r="L45" s="16"/>
      <c r="M45" s="16"/>
      <c r="N45" s="16"/>
      <c r="O45" s="16"/>
      <c r="P45" s="18"/>
      <c r="Q45" s="18"/>
      <c r="R45" s="18">
        <v>72</v>
      </c>
      <c r="S45" s="18">
        <v>6</v>
      </c>
      <c r="T45" s="20">
        <f t="shared" si="4"/>
        <v>134</v>
      </c>
      <c r="U45" s="21">
        <f t="shared" si="5"/>
        <v>11</v>
      </c>
      <c r="V45" s="21">
        <f t="shared" si="6"/>
        <v>2</v>
      </c>
      <c r="W45" s="22">
        <f t="shared" si="7"/>
        <v>67</v>
      </c>
      <c r="Y45"/>
    </row>
    <row r="46" spans="1:25" ht="12.75">
      <c r="A46" s="16">
        <v>2345</v>
      </c>
      <c r="B46" s="17" t="s">
        <v>169</v>
      </c>
      <c r="C46" s="17" t="s">
        <v>167</v>
      </c>
      <c r="D46" s="16">
        <v>83</v>
      </c>
      <c r="E46" s="16">
        <v>8</v>
      </c>
      <c r="F46" s="16">
        <v>82</v>
      </c>
      <c r="G46" s="16">
        <v>7</v>
      </c>
      <c r="H46" s="16">
        <v>82</v>
      </c>
      <c r="I46" s="16">
        <v>7</v>
      </c>
      <c r="J46" s="16">
        <v>66</v>
      </c>
      <c r="K46" s="16">
        <v>4</v>
      </c>
      <c r="L46" s="16">
        <v>74</v>
      </c>
      <c r="M46" s="16">
        <v>5</v>
      </c>
      <c r="N46" s="16">
        <v>78</v>
      </c>
      <c r="O46" s="16">
        <v>6</v>
      </c>
      <c r="P46" s="18">
        <v>84</v>
      </c>
      <c r="Q46" s="18">
        <v>8</v>
      </c>
      <c r="R46" s="18">
        <v>76</v>
      </c>
      <c r="S46" s="18">
        <v>6</v>
      </c>
      <c r="T46" s="20">
        <f t="shared" si="4"/>
        <v>625</v>
      </c>
      <c r="U46" s="21">
        <f t="shared" si="5"/>
        <v>51</v>
      </c>
      <c r="V46" s="21">
        <f t="shared" si="6"/>
        <v>8</v>
      </c>
      <c r="W46" s="22">
        <f t="shared" si="7"/>
        <v>78.125</v>
      </c>
      <c r="Y46"/>
    </row>
    <row r="47" spans="1:25" ht="12.75">
      <c r="A47" s="16">
        <v>6653</v>
      </c>
      <c r="B47" s="17" t="s">
        <v>166</v>
      </c>
      <c r="C47" s="17" t="s">
        <v>167</v>
      </c>
      <c r="D47" s="16">
        <v>74</v>
      </c>
      <c r="E47" s="16">
        <v>6</v>
      </c>
      <c r="F47" s="16">
        <v>66</v>
      </c>
      <c r="G47" s="16">
        <v>4</v>
      </c>
      <c r="H47" s="16">
        <v>62</v>
      </c>
      <c r="I47" s="16">
        <v>3</v>
      </c>
      <c r="J47" s="16">
        <v>78</v>
      </c>
      <c r="K47" s="16">
        <v>7</v>
      </c>
      <c r="L47" s="16">
        <v>69</v>
      </c>
      <c r="M47" s="16">
        <v>5</v>
      </c>
      <c r="N47" s="16">
        <v>66</v>
      </c>
      <c r="O47" s="16">
        <v>5</v>
      </c>
      <c r="P47" s="18">
        <v>67</v>
      </c>
      <c r="Q47" s="18">
        <v>5</v>
      </c>
      <c r="R47" s="18">
        <v>70</v>
      </c>
      <c r="S47" s="18">
        <v>5</v>
      </c>
      <c r="T47" s="20">
        <f t="shared" si="4"/>
        <v>552</v>
      </c>
      <c r="U47" s="21">
        <f t="shared" si="5"/>
        <v>40</v>
      </c>
      <c r="V47" s="21">
        <f t="shared" si="6"/>
        <v>8</v>
      </c>
      <c r="W47" s="22">
        <f t="shared" si="7"/>
        <v>69</v>
      </c>
      <c r="Y47"/>
    </row>
    <row r="48" spans="1:25" ht="12.75">
      <c r="A48" s="16">
        <v>2613</v>
      </c>
      <c r="B48" s="17" t="s">
        <v>122</v>
      </c>
      <c r="C48" s="17" t="s">
        <v>121</v>
      </c>
      <c r="D48" s="16">
        <v>80</v>
      </c>
      <c r="E48" s="16">
        <v>7</v>
      </c>
      <c r="F48" s="16">
        <v>73</v>
      </c>
      <c r="G48" s="16">
        <v>6</v>
      </c>
      <c r="H48" s="16">
        <v>65</v>
      </c>
      <c r="I48" s="16">
        <v>4</v>
      </c>
      <c r="J48" s="16">
        <v>76</v>
      </c>
      <c r="K48" s="16">
        <v>6</v>
      </c>
      <c r="L48" s="16">
        <v>76</v>
      </c>
      <c r="M48" s="16">
        <v>6</v>
      </c>
      <c r="N48" s="16">
        <v>79</v>
      </c>
      <c r="O48" s="16">
        <v>7</v>
      </c>
      <c r="P48" s="18">
        <v>78</v>
      </c>
      <c r="Q48" s="18">
        <v>6</v>
      </c>
      <c r="R48" s="18">
        <v>72</v>
      </c>
      <c r="S48" s="18">
        <v>5</v>
      </c>
      <c r="T48" s="20">
        <f t="shared" si="4"/>
        <v>599</v>
      </c>
      <c r="U48" s="21">
        <f t="shared" si="5"/>
        <v>47</v>
      </c>
      <c r="V48" s="21">
        <f t="shared" si="6"/>
        <v>8</v>
      </c>
      <c r="W48" s="22">
        <f t="shared" si="7"/>
        <v>74.875</v>
      </c>
      <c r="Y48"/>
    </row>
    <row r="49" spans="1:25" ht="12.75">
      <c r="A49" s="16">
        <v>2691</v>
      </c>
      <c r="B49" s="17" t="s">
        <v>124</v>
      </c>
      <c r="C49" s="17" t="s">
        <v>121</v>
      </c>
      <c r="D49" s="16">
        <v>65</v>
      </c>
      <c r="E49" s="16">
        <v>5</v>
      </c>
      <c r="F49" s="16">
        <v>90</v>
      </c>
      <c r="G49" s="16">
        <v>9</v>
      </c>
      <c r="H49" s="16">
        <v>73</v>
      </c>
      <c r="I49" s="16">
        <v>6</v>
      </c>
      <c r="J49" s="16">
        <v>71</v>
      </c>
      <c r="K49" s="16">
        <v>6</v>
      </c>
      <c r="L49" s="16">
        <v>76</v>
      </c>
      <c r="M49" s="16">
        <v>6</v>
      </c>
      <c r="N49" s="16">
        <v>54</v>
      </c>
      <c r="O49" s="16">
        <v>2</v>
      </c>
      <c r="P49" s="18">
        <v>70</v>
      </c>
      <c r="Q49" s="18">
        <v>4</v>
      </c>
      <c r="R49" s="18">
        <v>82</v>
      </c>
      <c r="S49" s="18">
        <v>7</v>
      </c>
      <c r="T49" s="20">
        <f t="shared" si="4"/>
        <v>581</v>
      </c>
      <c r="U49" s="21">
        <f t="shared" si="5"/>
        <v>45</v>
      </c>
      <c r="V49" s="21">
        <f t="shared" si="6"/>
        <v>8</v>
      </c>
      <c r="W49" s="22">
        <f t="shared" si="7"/>
        <v>72.625</v>
      </c>
      <c r="Y49"/>
    </row>
    <row r="50" spans="1:25" ht="12.75">
      <c r="A50" s="16">
        <v>3228</v>
      </c>
      <c r="B50" s="17" t="s">
        <v>120</v>
      </c>
      <c r="C50" s="17" t="s">
        <v>121</v>
      </c>
      <c r="D50" s="16">
        <v>76</v>
      </c>
      <c r="E50" s="16">
        <v>6</v>
      </c>
      <c r="F50" s="16">
        <v>74</v>
      </c>
      <c r="G50" s="16">
        <v>6</v>
      </c>
      <c r="H50" s="16">
        <v>80</v>
      </c>
      <c r="I50" s="16">
        <v>7</v>
      </c>
      <c r="J50" s="16">
        <v>68</v>
      </c>
      <c r="K50" s="16">
        <v>5</v>
      </c>
      <c r="L50" s="16">
        <v>66</v>
      </c>
      <c r="M50" s="16">
        <v>3</v>
      </c>
      <c r="N50" s="16">
        <v>54</v>
      </c>
      <c r="O50" s="16">
        <v>3</v>
      </c>
      <c r="P50" s="18">
        <v>76</v>
      </c>
      <c r="Q50" s="18">
        <v>6</v>
      </c>
      <c r="R50" s="18">
        <v>78</v>
      </c>
      <c r="S50" s="18">
        <v>6</v>
      </c>
      <c r="T50" s="20">
        <f t="shared" si="4"/>
        <v>572</v>
      </c>
      <c r="U50" s="21">
        <f t="shared" si="5"/>
        <v>42</v>
      </c>
      <c r="V50" s="21">
        <f t="shared" si="6"/>
        <v>8</v>
      </c>
      <c r="W50" s="22">
        <f t="shared" si="7"/>
        <v>71.5</v>
      </c>
      <c r="Y50"/>
    </row>
    <row r="51" spans="1:25" ht="12.75">
      <c r="A51" s="16">
        <v>3569</v>
      </c>
      <c r="B51" s="17" t="s">
        <v>416</v>
      </c>
      <c r="C51" s="17" t="s">
        <v>121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8">
        <v>82</v>
      </c>
      <c r="Q51" s="18">
        <v>7</v>
      </c>
      <c r="R51" s="18">
        <v>72</v>
      </c>
      <c r="S51" s="18">
        <v>5</v>
      </c>
      <c r="T51" s="20">
        <f>SUM(D51,F51,H51,J51,L51,N51,P51,R51)</f>
        <v>154</v>
      </c>
      <c r="U51" s="21">
        <f>SUM(E51,G51,I51,K51,M51,O51,Q51,S51)</f>
        <v>12</v>
      </c>
      <c r="V51" s="21">
        <f>COUNT(D51,F51,H51,J51,L51,N51,P51,R51)</f>
        <v>2</v>
      </c>
      <c r="W51" s="22">
        <f>T51/V51</f>
        <v>77</v>
      </c>
      <c r="Y51"/>
    </row>
    <row r="52" spans="1:25" ht="12.75">
      <c r="A52" s="16">
        <v>6000</v>
      </c>
      <c r="B52" s="17" t="s">
        <v>123</v>
      </c>
      <c r="C52" s="17" t="s">
        <v>121</v>
      </c>
      <c r="D52" s="16">
        <v>74</v>
      </c>
      <c r="E52" s="16">
        <v>6</v>
      </c>
      <c r="F52" s="16">
        <v>86</v>
      </c>
      <c r="G52" s="16">
        <v>8</v>
      </c>
      <c r="H52" s="16">
        <v>82</v>
      </c>
      <c r="I52" s="16">
        <v>7</v>
      </c>
      <c r="J52" s="16">
        <v>48</v>
      </c>
      <c r="K52" s="16">
        <v>2</v>
      </c>
      <c r="L52" s="16">
        <v>78</v>
      </c>
      <c r="M52" s="16">
        <v>7</v>
      </c>
      <c r="N52" s="16">
        <v>73</v>
      </c>
      <c r="O52" s="16">
        <v>6</v>
      </c>
      <c r="P52" s="18"/>
      <c r="Q52" s="18"/>
      <c r="R52" s="18"/>
      <c r="S52" s="18"/>
      <c r="T52" s="20">
        <f t="shared" si="4"/>
        <v>441</v>
      </c>
      <c r="U52" s="21">
        <f t="shared" si="5"/>
        <v>36</v>
      </c>
      <c r="V52" s="21">
        <f t="shared" si="6"/>
        <v>6</v>
      </c>
      <c r="W52" s="22">
        <f t="shared" si="7"/>
        <v>73.5</v>
      </c>
      <c r="Y52"/>
    </row>
    <row r="53" spans="1:25" ht="12.75">
      <c r="A53" s="19">
        <v>3772</v>
      </c>
      <c r="B53" s="2" t="s">
        <v>249</v>
      </c>
      <c r="C53" s="23" t="s">
        <v>246</v>
      </c>
      <c r="D53" s="16">
        <v>54</v>
      </c>
      <c r="E53" s="16">
        <v>2</v>
      </c>
      <c r="F53" s="16">
        <v>86</v>
      </c>
      <c r="G53" s="16">
        <v>8</v>
      </c>
      <c r="H53" s="16">
        <v>86</v>
      </c>
      <c r="I53" s="16">
        <v>8</v>
      </c>
      <c r="J53" s="16">
        <v>79</v>
      </c>
      <c r="K53" s="16">
        <v>7</v>
      </c>
      <c r="L53" s="16">
        <v>64</v>
      </c>
      <c r="M53" s="16">
        <v>4</v>
      </c>
      <c r="N53" s="16">
        <v>72</v>
      </c>
      <c r="O53" s="16">
        <v>5</v>
      </c>
      <c r="P53" s="18">
        <v>90</v>
      </c>
      <c r="Q53" s="18">
        <v>9</v>
      </c>
      <c r="R53" s="18">
        <v>84</v>
      </c>
      <c r="S53" s="18">
        <v>8</v>
      </c>
      <c r="T53" s="20">
        <f t="shared" si="4"/>
        <v>615</v>
      </c>
      <c r="U53" s="21">
        <f t="shared" si="5"/>
        <v>51</v>
      </c>
      <c r="V53" s="21">
        <f t="shared" si="6"/>
        <v>8</v>
      </c>
      <c r="W53" s="22">
        <f t="shared" si="7"/>
        <v>76.875</v>
      </c>
      <c r="Y53"/>
    </row>
    <row r="54" spans="1:25" ht="12.75">
      <c r="A54" s="19">
        <v>5861</v>
      </c>
      <c r="B54" s="2" t="s">
        <v>248</v>
      </c>
      <c r="C54" s="23" t="s">
        <v>246</v>
      </c>
      <c r="D54" s="16">
        <v>78</v>
      </c>
      <c r="E54" s="16">
        <v>6</v>
      </c>
      <c r="F54" s="16">
        <v>74</v>
      </c>
      <c r="G54" s="16">
        <v>5</v>
      </c>
      <c r="H54" s="16">
        <v>72</v>
      </c>
      <c r="I54" s="16">
        <v>6</v>
      </c>
      <c r="J54" s="16">
        <v>72</v>
      </c>
      <c r="K54" s="16">
        <v>5</v>
      </c>
      <c r="L54" s="16">
        <v>78</v>
      </c>
      <c r="M54" s="16">
        <v>6</v>
      </c>
      <c r="N54" s="16">
        <v>74</v>
      </c>
      <c r="O54" s="16">
        <v>6</v>
      </c>
      <c r="P54" s="18">
        <v>67</v>
      </c>
      <c r="Q54" s="18">
        <v>5</v>
      </c>
      <c r="R54" s="18">
        <v>63</v>
      </c>
      <c r="S54" s="18">
        <v>4</v>
      </c>
      <c r="T54" s="20">
        <f t="shared" si="4"/>
        <v>578</v>
      </c>
      <c r="U54" s="21">
        <f t="shared" si="5"/>
        <v>43</v>
      </c>
      <c r="V54" s="21">
        <f t="shared" si="6"/>
        <v>8</v>
      </c>
      <c r="W54" s="22">
        <f t="shared" si="7"/>
        <v>72.25</v>
      </c>
      <c r="Y54"/>
    </row>
    <row r="55" spans="1:25" ht="12.75">
      <c r="A55" s="19">
        <v>6690</v>
      </c>
      <c r="B55" s="2" t="s">
        <v>245</v>
      </c>
      <c r="C55" s="23" t="s">
        <v>246</v>
      </c>
      <c r="D55" s="16">
        <v>80</v>
      </c>
      <c r="E55" s="16">
        <v>7</v>
      </c>
      <c r="F55" s="16">
        <v>78</v>
      </c>
      <c r="G55" s="16">
        <v>6</v>
      </c>
      <c r="H55" s="16">
        <v>69</v>
      </c>
      <c r="I55" s="16">
        <v>5</v>
      </c>
      <c r="J55" s="16">
        <v>72</v>
      </c>
      <c r="K55" s="16">
        <v>5</v>
      </c>
      <c r="L55" s="16">
        <v>76</v>
      </c>
      <c r="M55" s="16">
        <v>6</v>
      </c>
      <c r="N55" s="16">
        <v>69</v>
      </c>
      <c r="O55" s="16">
        <v>5</v>
      </c>
      <c r="P55" s="18">
        <v>84</v>
      </c>
      <c r="Q55" s="18">
        <v>8</v>
      </c>
      <c r="R55" s="18">
        <v>70</v>
      </c>
      <c r="S55" s="18">
        <v>5</v>
      </c>
      <c r="T55" s="20">
        <f t="shared" si="4"/>
        <v>598</v>
      </c>
      <c r="U55" s="21">
        <f t="shared" si="5"/>
        <v>47</v>
      </c>
      <c r="V55" s="21">
        <f t="shared" si="6"/>
        <v>8</v>
      </c>
      <c r="W55" s="22">
        <f t="shared" si="7"/>
        <v>74.75</v>
      </c>
      <c r="Y55"/>
    </row>
    <row r="56" spans="1:25" ht="12.75">
      <c r="A56" s="19">
        <v>6997</v>
      </c>
      <c r="B56" s="2" t="s">
        <v>247</v>
      </c>
      <c r="C56" s="23" t="s">
        <v>246</v>
      </c>
      <c r="D56" s="16">
        <v>62</v>
      </c>
      <c r="E56" s="16">
        <v>4</v>
      </c>
      <c r="F56" s="16">
        <v>67</v>
      </c>
      <c r="G56" s="16">
        <v>5</v>
      </c>
      <c r="H56" s="16">
        <v>66</v>
      </c>
      <c r="I56" s="16">
        <v>4</v>
      </c>
      <c r="J56" s="16">
        <v>74</v>
      </c>
      <c r="K56" s="16">
        <v>6</v>
      </c>
      <c r="L56" s="16">
        <v>69</v>
      </c>
      <c r="M56" s="16">
        <v>6</v>
      </c>
      <c r="N56" s="16">
        <v>70</v>
      </c>
      <c r="O56" s="16">
        <v>6</v>
      </c>
      <c r="P56" s="18">
        <v>77</v>
      </c>
      <c r="Q56" s="18">
        <v>7</v>
      </c>
      <c r="R56" s="18">
        <v>78</v>
      </c>
      <c r="S56" s="18">
        <v>6</v>
      </c>
      <c r="T56" s="20">
        <f t="shared" si="4"/>
        <v>563</v>
      </c>
      <c r="U56" s="21">
        <f t="shared" si="5"/>
        <v>44</v>
      </c>
      <c r="V56" s="21">
        <f t="shared" si="6"/>
        <v>8</v>
      </c>
      <c r="W56" s="22">
        <f t="shared" si="7"/>
        <v>70.375</v>
      </c>
      <c r="Y56"/>
    </row>
    <row r="57" spans="1:25" ht="12.75">
      <c r="A57" s="16">
        <v>352</v>
      </c>
      <c r="B57" s="17" t="s">
        <v>54</v>
      </c>
      <c r="C57" s="17" t="s">
        <v>55</v>
      </c>
      <c r="D57" s="16">
        <v>54</v>
      </c>
      <c r="E57" s="16">
        <v>3</v>
      </c>
      <c r="F57" s="16">
        <v>71</v>
      </c>
      <c r="G57" s="16">
        <v>5</v>
      </c>
      <c r="H57" s="16">
        <v>77</v>
      </c>
      <c r="I57" s="16">
        <v>7</v>
      </c>
      <c r="J57" s="16">
        <v>80</v>
      </c>
      <c r="K57" s="16">
        <v>7</v>
      </c>
      <c r="L57" s="16">
        <v>73</v>
      </c>
      <c r="M57" s="16">
        <v>6</v>
      </c>
      <c r="N57" s="16">
        <v>69</v>
      </c>
      <c r="O57" s="16">
        <v>5</v>
      </c>
      <c r="P57" s="18"/>
      <c r="Q57" s="18"/>
      <c r="R57" s="18">
        <v>55</v>
      </c>
      <c r="S57" s="18">
        <v>3</v>
      </c>
      <c r="T57" s="20">
        <f t="shared" si="4"/>
        <v>479</v>
      </c>
      <c r="U57" s="21">
        <f t="shared" si="5"/>
        <v>36</v>
      </c>
      <c r="V57" s="21">
        <f t="shared" si="6"/>
        <v>7</v>
      </c>
      <c r="W57" s="22">
        <f t="shared" si="7"/>
        <v>68.42857142857143</v>
      </c>
      <c r="Y57"/>
    </row>
    <row r="58" spans="1:25" ht="12.75">
      <c r="A58" s="16">
        <v>394</v>
      </c>
      <c r="B58" s="17" t="s">
        <v>57</v>
      </c>
      <c r="C58" s="17" t="s">
        <v>55</v>
      </c>
      <c r="D58" s="16">
        <v>60</v>
      </c>
      <c r="E58" s="16">
        <v>4</v>
      </c>
      <c r="F58" s="16">
        <v>82</v>
      </c>
      <c r="G58" s="16">
        <v>7</v>
      </c>
      <c r="H58" s="16"/>
      <c r="I58" s="16"/>
      <c r="J58" s="16"/>
      <c r="K58" s="16"/>
      <c r="L58" s="16"/>
      <c r="M58" s="16"/>
      <c r="N58" s="16"/>
      <c r="O58" s="16"/>
      <c r="P58" s="18">
        <v>69</v>
      </c>
      <c r="Q58" s="18">
        <v>5</v>
      </c>
      <c r="R58" s="18"/>
      <c r="S58" s="18"/>
      <c r="T58" s="20">
        <f t="shared" si="4"/>
        <v>211</v>
      </c>
      <c r="U58" s="21">
        <f t="shared" si="5"/>
        <v>16</v>
      </c>
      <c r="V58" s="21">
        <f t="shared" si="6"/>
        <v>3</v>
      </c>
      <c r="W58" s="22">
        <f t="shared" si="7"/>
        <v>70.33333333333333</v>
      </c>
      <c r="Y58"/>
    </row>
    <row r="59" spans="1:25" ht="12.75">
      <c r="A59" s="16">
        <v>1805</v>
      </c>
      <c r="B59" s="17" t="s">
        <v>58</v>
      </c>
      <c r="C59" s="17" t="s">
        <v>55</v>
      </c>
      <c r="D59" s="16">
        <v>80</v>
      </c>
      <c r="E59" s="16">
        <v>7</v>
      </c>
      <c r="F59" s="16">
        <v>80</v>
      </c>
      <c r="G59" s="16">
        <v>7</v>
      </c>
      <c r="H59" s="16">
        <v>74</v>
      </c>
      <c r="I59" s="16">
        <v>6</v>
      </c>
      <c r="J59" s="16">
        <v>68</v>
      </c>
      <c r="K59" s="16">
        <v>5</v>
      </c>
      <c r="L59" s="16">
        <v>78</v>
      </c>
      <c r="M59" s="16">
        <v>6</v>
      </c>
      <c r="N59" s="16">
        <v>90</v>
      </c>
      <c r="O59" s="16">
        <v>9</v>
      </c>
      <c r="P59" s="18">
        <v>72</v>
      </c>
      <c r="Q59" s="18">
        <v>5</v>
      </c>
      <c r="R59" s="18">
        <v>62</v>
      </c>
      <c r="S59" s="18">
        <v>4</v>
      </c>
      <c r="T59" s="20">
        <f t="shared" si="4"/>
        <v>604</v>
      </c>
      <c r="U59" s="21">
        <f t="shared" si="5"/>
        <v>49</v>
      </c>
      <c r="V59" s="21">
        <f t="shared" si="6"/>
        <v>8</v>
      </c>
      <c r="W59" s="22">
        <f t="shared" si="7"/>
        <v>75.5</v>
      </c>
      <c r="Y59"/>
    </row>
    <row r="60" spans="1:25" ht="12.75">
      <c r="A60" s="16">
        <v>3165</v>
      </c>
      <c r="B60" s="17" t="s">
        <v>385</v>
      </c>
      <c r="C60" s="17" t="s">
        <v>55</v>
      </c>
      <c r="D60" s="16"/>
      <c r="E60" s="16"/>
      <c r="F60" s="16"/>
      <c r="G60" s="16"/>
      <c r="H60" s="16"/>
      <c r="I60" s="16"/>
      <c r="J60" s="16"/>
      <c r="K60" s="16"/>
      <c r="L60" s="16">
        <v>67</v>
      </c>
      <c r="M60" s="16">
        <v>5</v>
      </c>
      <c r="N60" s="16"/>
      <c r="O60" s="16"/>
      <c r="P60" s="18">
        <v>69</v>
      </c>
      <c r="Q60" s="18">
        <v>5</v>
      </c>
      <c r="R60" s="18">
        <v>70</v>
      </c>
      <c r="S60" s="18">
        <v>5</v>
      </c>
      <c r="T60" s="20">
        <f>SUM(D60,F60,H60,J60,L60,N60,P60,R60)</f>
        <v>206</v>
      </c>
      <c r="U60" s="21">
        <f>SUM(E60,G60,I60,K60,M60,O60,Q60,S60)</f>
        <v>15</v>
      </c>
      <c r="V60" s="21">
        <f>COUNT(D60,F60,H60,J60,L60,N60,P60,R60)</f>
        <v>3</v>
      </c>
      <c r="W60" s="22">
        <f>T60/V60</f>
        <v>68.66666666666667</v>
      </c>
      <c r="Y60"/>
    </row>
    <row r="61" spans="1:25" ht="12.75">
      <c r="A61" s="16">
        <v>3365</v>
      </c>
      <c r="B61" s="17" t="s">
        <v>290</v>
      </c>
      <c r="C61" s="17" t="s">
        <v>55</v>
      </c>
      <c r="D61" s="16"/>
      <c r="E61" s="16"/>
      <c r="F61" s="16"/>
      <c r="G61" s="16"/>
      <c r="H61" s="16">
        <v>78</v>
      </c>
      <c r="I61" s="16">
        <v>6</v>
      </c>
      <c r="J61" s="16">
        <v>61</v>
      </c>
      <c r="K61" s="16">
        <v>4</v>
      </c>
      <c r="L61" s="16">
        <v>80</v>
      </c>
      <c r="M61" s="16">
        <v>7</v>
      </c>
      <c r="N61" s="16">
        <v>66</v>
      </c>
      <c r="O61" s="16">
        <v>4</v>
      </c>
      <c r="P61" s="18">
        <v>72</v>
      </c>
      <c r="Q61" s="18">
        <v>5</v>
      </c>
      <c r="R61" s="18">
        <v>77</v>
      </c>
      <c r="S61" s="18">
        <v>7</v>
      </c>
      <c r="T61" s="20">
        <f t="shared" si="4"/>
        <v>434</v>
      </c>
      <c r="U61" s="21">
        <f t="shared" si="5"/>
        <v>33</v>
      </c>
      <c r="V61" s="21">
        <f t="shared" si="6"/>
        <v>6</v>
      </c>
      <c r="W61" s="22">
        <f t="shared" si="7"/>
        <v>72.33333333333333</v>
      </c>
      <c r="Y61"/>
    </row>
    <row r="62" spans="1:25" ht="12.75">
      <c r="A62" s="16">
        <v>3734</v>
      </c>
      <c r="B62" s="17" t="s">
        <v>56</v>
      </c>
      <c r="C62" s="17" t="s">
        <v>55</v>
      </c>
      <c r="D62" s="16">
        <v>76</v>
      </c>
      <c r="E62" s="16">
        <v>6</v>
      </c>
      <c r="F62" s="16">
        <v>72</v>
      </c>
      <c r="G62" s="16">
        <v>5</v>
      </c>
      <c r="H62" s="16">
        <v>67</v>
      </c>
      <c r="I62" s="16">
        <v>5</v>
      </c>
      <c r="J62" s="16"/>
      <c r="K62" s="16"/>
      <c r="L62" s="16"/>
      <c r="M62" s="16"/>
      <c r="N62" s="16">
        <v>76</v>
      </c>
      <c r="O62" s="16">
        <v>6</v>
      </c>
      <c r="P62" s="18"/>
      <c r="Q62" s="18"/>
      <c r="R62" s="18"/>
      <c r="S62" s="18"/>
      <c r="T62" s="20">
        <f t="shared" si="4"/>
        <v>291</v>
      </c>
      <c r="U62" s="21">
        <f t="shared" si="5"/>
        <v>22</v>
      </c>
      <c r="V62" s="21">
        <f t="shared" si="6"/>
        <v>4</v>
      </c>
      <c r="W62" s="22">
        <f t="shared" si="7"/>
        <v>72.75</v>
      </c>
      <c r="Y62"/>
    </row>
    <row r="63" spans="1:25" ht="12.75">
      <c r="A63" s="16">
        <v>5605</v>
      </c>
      <c r="B63" s="17" t="s">
        <v>291</v>
      </c>
      <c r="C63" s="17" t="s">
        <v>55</v>
      </c>
      <c r="D63" s="16"/>
      <c r="E63" s="16"/>
      <c r="F63" s="16"/>
      <c r="G63" s="16"/>
      <c r="H63" s="16"/>
      <c r="I63" s="16"/>
      <c r="J63" s="16">
        <v>73</v>
      </c>
      <c r="K63" s="16">
        <v>6</v>
      </c>
      <c r="L63" s="16"/>
      <c r="M63" s="16"/>
      <c r="N63" s="16"/>
      <c r="O63" s="16"/>
      <c r="P63" s="18"/>
      <c r="Q63" s="18"/>
      <c r="R63" s="18"/>
      <c r="S63" s="18"/>
      <c r="T63" s="20">
        <f t="shared" si="4"/>
        <v>73</v>
      </c>
      <c r="U63" s="21">
        <f t="shared" si="5"/>
        <v>6</v>
      </c>
      <c r="V63" s="21">
        <f t="shared" si="6"/>
        <v>1</v>
      </c>
      <c r="W63" s="22">
        <f t="shared" si="7"/>
        <v>73</v>
      </c>
      <c r="Y63"/>
    </row>
    <row r="64" spans="1:25" ht="12.75">
      <c r="A64" s="16">
        <v>2525</v>
      </c>
      <c r="B64" s="17" t="s">
        <v>406</v>
      </c>
      <c r="C64" s="17" t="s">
        <v>177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8"/>
      <c r="Q64" s="18"/>
      <c r="R64" s="18">
        <v>80</v>
      </c>
      <c r="S64" s="18">
        <v>7</v>
      </c>
      <c r="T64" s="20">
        <f>SUM(D64,F64,H64,J64,L64,N64,P64,R64)</f>
        <v>80</v>
      </c>
      <c r="U64" s="21">
        <f>SUM(E64,G64,I64,K64,M64,O64,Q64,S64)</f>
        <v>7</v>
      </c>
      <c r="V64" s="21">
        <f>COUNT(D64,F64,H64,J64,L64,N64,P64,R64)</f>
        <v>1</v>
      </c>
      <c r="W64" s="22">
        <f>T64/V64</f>
        <v>80</v>
      </c>
      <c r="Y64"/>
    </row>
    <row r="65" spans="1:25" ht="12.75">
      <c r="A65" s="24">
        <v>2856</v>
      </c>
      <c r="B65" s="25" t="s">
        <v>180</v>
      </c>
      <c r="C65" s="25" t="s">
        <v>177</v>
      </c>
      <c r="D65" s="16">
        <v>76</v>
      </c>
      <c r="E65" s="16">
        <v>6</v>
      </c>
      <c r="F65" s="16">
        <v>90</v>
      </c>
      <c r="G65" s="16">
        <v>9</v>
      </c>
      <c r="H65" s="16">
        <v>78</v>
      </c>
      <c r="I65" s="16">
        <v>6</v>
      </c>
      <c r="J65" s="16">
        <v>77</v>
      </c>
      <c r="K65" s="16">
        <v>7</v>
      </c>
      <c r="L65" s="16">
        <v>71</v>
      </c>
      <c r="M65" s="16">
        <v>5</v>
      </c>
      <c r="N65" s="16">
        <v>76</v>
      </c>
      <c r="O65" s="16">
        <v>6</v>
      </c>
      <c r="P65" s="18">
        <v>86</v>
      </c>
      <c r="Q65" s="18">
        <v>8</v>
      </c>
      <c r="R65" s="18">
        <v>90</v>
      </c>
      <c r="S65" s="18">
        <v>9</v>
      </c>
      <c r="T65" s="20">
        <f t="shared" si="4"/>
        <v>644</v>
      </c>
      <c r="U65" s="21">
        <f t="shared" si="5"/>
        <v>56</v>
      </c>
      <c r="V65" s="21">
        <f t="shared" si="6"/>
        <v>8</v>
      </c>
      <c r="W65" s="22">
        <f t="shared" si="7"/>
        <v>80.5</v>
      </c>
      <c r="Y65"/>
    </row>
    <row r="66" spans="1:25" ht="12.75">
      <c r="A66" s="16">
        <v>3396</v>
      </c>
      <c r="B66" s="17" t="s">
        <v>375</v>
      </c>
      <c r="C66" s="17" t="s">
        <v>177</v>
      </c>
      <c r="D66" s="16"/>
      <c r="E66" s="16"/>
      <c r="F66" s="16"/>
      <c r="G66" s="16"/>
      <c r="H66" s="16">
        <v>73</v>
      </c>
      <c r="I66" s="16">
        <v>6</v>
      </c>
      <c r="J66" s="16">
        <v>86</v>
      </c>
      <c r="K66" s="16">
        <v>8</v>
      </c>
      <c r="L66" s="16"/>
      <c r="M66" s="16"/>
      <c r="N66" s="16">
        <v>74</v>
      </c>
      <c r="O66" s="16">
        <v>6</v>
      </c>
      <c r="P66" s="18">
        <v>90</v>
      </c>
      <c r="Q66" s="18">
        <v>9</v>
      </c>
      <c r="R66" s="18"/>
      <c r="S66" s="18"/>
      <c r="T66" s="20">
        <f>SUM(D66,F66,H66,J66,L66,N66,P66,R66)</f>
        <v>323</v>
      </c>
      <c r="U66" s="21">
        <f>SUM(E66,G66,I66,K66,M66,O66,Q66,S66)</f>
        <v>29</v>
      </c>
      <c r="V66" s="21">
        <f>COUNT(D66,F66,H66,J66,L66,N66,P66,R66)</f>
        <v>4</v>
      </c>
      <c r="W66" s="22">
        <f>T66/V66</f>
        <v>80.75</v>
      </c>
      <c r="Y66"/>
    </row>
    <row r="67" spans="1:25" ht="12.75">
      <c r="A67" s="16">
        <v>5991</v>
      </c>
      <c r="B67" s="17" t="s">
        <v>176</v>
      </c>
      <c r="C67" s="17" t="s">
        <v>177</v>
      </c>
      <c r="D67" s="16">
        <v>69</v>
      </c>
      <c r="E67" s="16">
        <v>5</v>
      </c>
      <c r="F67" s="16">
        <v>70</v>
      </c>
      <c r="G67" s="16">
        <v>5</v>
      </c>
      <c r="H67" s="16">
        <v>74</v>
      </c>
      <c r="I67" s="16">
        <v>5</v>
      </c>
      <c r="J67" s="16">
        <v>66</v>
      </c>
      <c r="K67" s="16">
        <v>4</v>
      </c>
      <c r="L67" s="16">
        <v>67</v>
      </c>
      <c r="M67" s="16">
        <v>5</v>
      </c>
      <c r="N67" s="16"/>
      <c r="O67" s="16"/>
      <c r="P67" s="18"/>
      <c r="Q67" s="18"/>
      <c r="R67" s="18">
        <v>57</v>
      </c>
      <c r="S67" s="18">
        <v>3</v>
      </c>
      <c r="T67" s="20">
        <f t="shared" si="4"/>
        <v>403</v>
      </c>
      <c r="U67" s="21">
        <f t="shared" si="5"/>
        <v>27</v>
      </c>
      <c r="V67" s="21">
        <f t="shared" si="6"/>
        <v>6</v>
      </c>
      <c r="W67" s="22">
        <f t="shared" si="7"/>
        <v>67.16666666666667</v>
      </c>
      <c r="Y67"/>
    </row>
    <row r="68" spans="1:25" ht="12.75">
      <c r="A68" s="16">
        <v>6225</v>
      </c>
      <c r="B68" s="17" t="s">
        <v>179</v>
      </c>
      <c r="C68" s="17" t="s">
        <v>177</v>
      </c>
      <c r="D68" s="16">
        <v>78</v>
      </c>
      <c r="E68" s="16">
        <v>7</v>
      </c>
      <c r="F68" s="16">
        <v>59</v>
      </c>
      <c r="G68" s="16">
        <v>3</v>
      </c>
      <c r="H68" s="16">
        <v>69</v>
      </c>
      <c r="I68" s="16">
        <v>5</v>
      </c>
      <c r="J68" s="16">
        <v>80</v>
      </c>
      <c r="K68" s="16">
        <v>7</v>
      </c>
      <c r="L68" s="16">
        <v>90</v>
      </c>
      <c r="M68" s="16">
        <v>9</v>
      </c>
      <c r="N68" s="16">
        <v>74</v>
      </c>
      <c r="O68" s="16">
        <v>6</v>
      </c>
      <c r="P68" s="18">
        <v>67</v>
      </c>
      <c r="Q68" s="18">
        <v>4</v>
      </c>
      <c r="R68" s="18"/>
      <c r="S68" s="18"/>
      <c r="T68" s="20">
        <f t="shared" si="4"/>
        <v>517</v>
      </c>
      <c r="U68" s="21">
        <f t="shared" si="5"/>
        <v>41</v>
      </c>
      <c r="V68" s="21">
        <f t="shared" si="6"/>
        <v>7</v>
      </c>
      <c r="W68" s="22">
        <f t="shared" si="7"/>
        <v>73.85714285714286</v>
      </c>
      <c r="Y68"/>
    </row>
    <row r="69" spans="1:25" ht="12.75">
      <c r="A69" s="16">
        <v>6226</v>
      </c>
      <c r="B69" s="17" t="s">
        <v>178</v>
      </c>
      <c r="C69" s="17" t="s">
        <v>177</v>
      </c>
      <c r="D69" s="16">
        <v>78</v>
      </c>
      <c r="E69" s="16">
        <v>7</v>
      </c>
      <c r="F69" s="16">
        <v>57</v>
      </c>
      <c r="G69" s="16">
        <v>3</v>
      </c>
      <c r="H69" s="16"/>
      <c r="I69" s="16"/>
      <c r="J69" s="16"/>
      <c r="K69" s="16"/>
      <c r="L69" s="16"/>
      <c r="M69" s="16"/>
      <c r="N69" s="16"/>
      <c r="O69" s="16"/>
      <c r="P69" s="18"/>
      <c r="Q69" s="18"/>
      <c r="R69" s="18"/>
      <c r="S69" s="18"/>
      <c r="T69" s="20">
        <f t="shared" si="4"/>
        <v>135</v>
      </c>
      <c r="U69" s="21">
        <f t="shared" si="5"/>
        <v>10</v>
      </c>
      <c r="V69" s="21">
        <f t="shared" si="6"/>
        <v>2</v>
      </c>
      <c r="W69" s="22">
        <f t="shared" si="7"/>
        <v>67.5</v>
      </c>
      <c r="Y69"/>
    </row>
    <row r="70" spans="1:25" ht="12.75">
      <c r="A70" s="16">
        <v>6645</v>
      </c>
      <c r="B70" s="17" t="s">
        <v>401</v>
      </c>
      <c r="C70" s="17" t="s">
        <v>177</v>
      </c>
      <c r="D70" s="16"/>
      <c r="E70" s="16"/>
      <c r="F70" s="16"/>
      <c r="G70" s="16"/>
      <c r="H70" s="16"/>
      <c r="I70" s="16"/>
      <c r="J70" s="16"/>
      <c r="K70" s="16"/>
      <c r="L70" s="16">
        <v>74</v>
      </c>
      <c r="M70" s="16">
        <v>6</v>
      </c>
      <c r="N70" s="16">
        <v>80</v>
      </c>
      <c r="O70" s="16">
        <v>7</v>
      </c>
      <c r="P70" s="18">
        <v>76</v>
      </c>
      <c r="Q70" s="18">
        <v>6</v>
      </c>
      <c r="R70" s="18">
        <v>80</v>
      </c>
      <c r="S70" s="18">
        <v>7</v>
      </c>
      <c r="T70" s="20">
        <f>SUM(D70,F70,H70,J70,L70,N70,P70,R70)</f>
        <v>310</v>
      </c>
      <c r="U70" s="21">
        <f>SUM(E70,G70,I70,K70,M70,O70,Q70,S70)</f>
        <v>26</v>
      </c>
      <c r="V70" s="21">
        <f>COUNT(D70,F70,H70,J70,L70,N70,P70,R70)</f>
        <v>4</v>
      </c>
      <c r="W70" s="22">
        <f>T70/V70</f>
        <v>77.5</v>
      </c>
      <c r="Y70"/>
    </row>
    <row r="71" spans="1:25" ht="12.75">
      <c r="A71" s="16">
        <v>6642</v>
      </c>
      <c r="B71" s="17" t="s">
        <v>37</v>
      </c>
      <c r="C71" s="17" t="s">
        <v>36</v>
      </c>
      <c r="D71" s="16">
        <v>74</v>
      </c>
      <c r="E71" s="16">
        <v>6</v>
      </c>
      <c r="F71" s="16">
        <v>63</v>
      </c>
      <c r="G71" s="16">
        <v>5</v>
      </c>
      <c r="H71" s="16">
        <v>84</v>
      </c>
      <c r="I71" s="16">
        <v>8</v>
      </c>
      <c r="J71" s="16">
        <v>86</v>
      </c>
      <c r="K71" s="16">
        <v>8</v>
      </c>
      <c r="L71" s="16"/>
      <c r="M71" s="16"/>
      <c r="N71" s="16"/>
      <c r="O71" s="16"/>
      <c r="P71" s="18">
        <v>76</v>
      </c>
      <c r="Q71" s="18">
        <v>6</v>
      </c>
      <c r="R71" s="18">
        <v>74</v>
      </c>
      <c r="S71" s="18">
        <v>6</v>
      </c>
      <c r="T71" s="20">
        <f t="shared" si="4"/>
        <v>457</v>
      </c>
      <c r="U71" s="21">
        <f t="shared" si="5"/>
        <v>39</v>
      </c>
      <c r="V71" s="21">
        <f t="shared" si="6"/>
        <v>6</v>
      </c>
      <c r="W71" s="22">
        <f t="shared" si="7"/>
        <v>76.16666666666667</v>
      </c>
      <c r="Y71"/>
    </row>
    <row r="72" spans="1:25" ht="12.75">
      <c r="A72" s="16">
        <v>6643</v>
      </c>
      <c r="B72" s="17" t="s">
        <v>39</v>
      </c>
      <c r="C72" s="17" t="s">
        <v>36</v>
      </c>
      <c r="D72" s="16">
        <v>71</v>
      </c>
      <c r="E72" s="16">
        <v>5</v>
      </c>
      <c r="F72" s="16">
        <v>64</v>
      </c>
      <c r="G72" s="16">
        <v>4</v>
      </c>
      <c r="H72" s="16">
        <v>82</v>
      </c>
      <c r="I72" s="16">
        <v>7</v>
      </c>
      <c r="J72" s="16">
        <v>73</v>
      </c>
      <c r="K72" s="16">
        <v>6</v>
      </c>
      <c r="L72" s="16"/>
      <c r="M72" s="16"/>
      <c r="N72" s="16"/>
      <c r="O72" s="16"/>
      <c r="P72" s="18">
        <v>66</v>
      </c>
      <c r="Q72" s="18">
        <v>4</v>
      </c>
      <c r="R72" s="18">
        <v>76</v>
      </c>
      <c r="S72" s="18">
        <v>7</v>
      </c>
      <c r="T72" s="20">
        <f t="shared" si="4"/>
        <v>432</v>
      </c>
      <c r="U72" s="21">
        <f t="shared" si="5"/>
        <v>33</v>
      </c>
      <c r="V72" s="21">
        <f t="shared" si="6"/>
        <v>6</v>
      </c>
      <c r="W72" s="22">
        <f t="shared" si="7"/>
        <v>72</v>
      </c>
      <c r="Y72"/>
    </row>
    <row r="73" spans="1:25" ht="12.75">
      <c r="A73" s="16">
        <v>6731</v>
      </c>
      <c r="B73" s="17" t="s">
        <v>340</v>
      </c>
      <c r="C73" s="17" t="s">
        <v>36</v>
      </c>
      <c r="D73" s="16"/>
      <c r="E73" s="16"/>
      <c r="F73" s="16"/>
      <c r="G73" s="16"/>
      <c r="H73" s="16">
        <v>77</v>
      </c>
      <c r="I73" s="16">
        <v>7</v>
      </c>
      <c r="J73" s="16">
        <v>77</v>
      </c>
      <c r="K73" s="16">
        <v>7</v>
      </c>
      <c r="L73" s="16">
        <v>72</v>
      </c>
      <c r="M73" s="16">
        <v>6</v>
      </c>
      <c r="N73" s="16">
        <v>72</v>
      </c>
      <c r="O73" s="16">
        <v>5</v>
      </c>
      <c r="P73" s="18">
        <v>59</v>
      </c>
      <c r="Q73" s="18">
        <v>4</v>
      </c>
      <c r="R73" s="18">
        <v>80</v>
      </c>
      <c r="S73" s="18">
        <v>7</v>
      </c>
      <c r="T73" s="20">
        <f t="shared" si="4"/>
        <v>437</v>
      </c>
      <c r="U73" s="21">
        <f t="shared" si="5"/>
        <v>36</v>
      </c>
      <c r="V73" s="21">
        <f t="shared" si="6"/>
        <v>6</v>
      </c>
      <c r="W73" s="22">
        <f t="shared" si="7"/>
        <v>72.83333333333333</v>
      </c>
      <c r="Y73"/>
    </row>
    <row r="74" spans="1:25" ht="12.75">
      <c r="A74" s="16">
        <v>6754</v>
      </c>
      <c r="B74" s="17" t="s">
        <v>35</v>
      </c>
      <c r="C74" s="17" t="s">
        <v>36</v>
      </c>
      <c r="D74" s="16">
        <v>72</v>
      </c>
      <c r="E74" s="16">
        <v>5</v>
      </c>
      <c r="F74" s="16">
        <v>70</v>
      </c>
      <c r="G74" s="16">
        <v>5</v>
      </c>
      <c r="H74" s="16"/>
      <c r="I74" s="16"/>
      <c r="J74" s="16"/>
      <c r="K74" s="16"/>
      <c r="L74" s="16">
        <v>68</v>
      </c>
      <c r="M74" s="16">
        <v>4</v>
      </c>
      <c r="N74" s="16">
        <v>74</v>
      </c>
      <c r="O74" s="16">
        <v>5</v>
      </c>
      <c r="P74" s="18">
        <v>79</v>
      </c>
      <c r="Q74" s="18">
        <v>7</v>
      </c>
      <c r="R74" s="18">
        <v>68</v>
      </c>
      <c r="S74" s="18">
        <v>4</v>
      </c>
      <c r="T74" s="20">
        <f t="shared" si="4"/>
        <v>431</v>
      </c>
      <c r="U74" s="21">
        <f t="shared" si="5"/>
        <v>30</v>
      </c>
      <c r="V74" s="21">
        <f t="shared" si="6"/>
        <v>6</v>
      </c>
      <c r="W74" s="22">
        <f t="shared" si="7"/>
        <v>71.83333333333333</v>
      </c>
      <c r="Y74"/>
    </row>
    <row r="75" spans="1:25" ht="12.75">
      <c r="A75" s="16">
        <v>6924</v>
      </c>
      <c r="B75" s="17" t="s">
        <v>339</v>
      </c>
      <c r="C75" s="17" t="s">
        <v>36</v>
      </c>
      <c r="D75" s="16"/>
      <c r="E75" s="16"/>
      <c r="F75" s="16"/>
      <c r="G75" s="16"/>
      <c r="H75" s="16">
        <v>55</v>
      </c>
      <c r="I75" s="16">
        <v>2</v>
      </c>
      <c r="J75" s="16">
        <v>70</v>
      </c>
      <c r="K75" s="16">
        <v>5</v>
      </c>
      <c r="L75" s="16">
        <v>82</v>
      </c>
      <c r="M75" s="16">
        <v>7</v>
      </c>
      <c r="N75" s="16">
        <v>69</v>
      </c>
      <c r="O75" s="16">
        <v>5</v>
      </c>
      <c r="P75" s="18"/>
      <c r="Q75" s="18"/>
      <c r="R75" s="18"/>
      <c r="S75" s="18"/>
      <c r="T75" s="20">
        <f t="shared" si="4"/>
        <v>276</v>
      </c>
      <c r="U75" s="21">
        <f t="shared" si="5"/>
        <v>19</v>
      </c>
      <c r="V75" s="21">
        <f t="shared" si="6"/>
        <v>4</v>
      </c>
      <c r="W75" s="22">
        <f t="shared" si="7"/>
        <v>69</v>
      </c>
      <c r="Y75"/>
    </row>
    <row r="76" spans="1:25" ht="12.75">
      <c r="A76" s="16">
        <v>7037</v>
      </c>
      <c r="B76" s="17" t="s">
        <v>38</v>
      </c>
      <c r="C76" s="17" t="s">
        <v>36</v>
      </c>
      <c r="D76" s="16">
        <v>74</v>
      </c>
      <c r="E76" s="16">
        <v>5</v>
      </c>
      <c r="F76" s="16">
        <v>67</v>
      </c>
      <c r="G76" s="16">
        <v>4</v>
      </c>
      <c r="H76" s="16"/>
      <c r="I76" s="16"/>
      <c r="J76" s="16"/>
      <c r="K76" s="16"/>
      <c r="L76" s="16">
        <v>66</v>
      </c>
      <c r="M76" s="16">
        <v>4</v>
      </c>
      <c r="N76" s="16">
        <v>57</v>
      </c>
      <c r="O76" s="16">
        <v>3</v>
      </c>
      <c r="P76" s="18"/>
      <c r="Q76" s="18"/>
      <c r="R76" s="18"/>
      <c r="S76" s="18"/>
      <c r="T76" s="20">
        <f t="shared" si="4"/>
        <v>264</v>
      </c>
      <c r="U76" s="21">
        <f t="shared" si="5"/>
        <v>16</v>
      </c>
      <c r="V76" s="21">
        <f t="shared" si="6"/>
        <v>4</v>
      </c>
      <c r="W76" s="22">
        <f t="shared" si="7"/>
        <v>66</v>
      </c>
      <c r="Y76"/>
    </row>
    <row r="77" spans="1:25" ht="12.75">
      <c r="A77" s="19">
        <v>3774</v>
      </c>
      <c r="B77" s="2" t="s">
        <v>210</v>
      </c>
      <c r="C77" s="23" t="s">
        <v>207</v>
      </c>
      <c r="D77" s="16">
        <v>51</v>
      </c>
      <c r="E77" s="16">
        <v>2</v>
      </c>
      <c r="F77" s="16">
        <v>74</v>
      </c>
      <c r="G77" s="16">
        <v>6</v>
      </c>
      <c r="H77" s="16"/>
      <c r="I77" s="16"/>
      <c r="J77" s="16"/>
      <c r="K77" s="16"/>
      <c r="L77" s="16"/>
      <c r="M77" s="16"/>
      <c r="N77" s="16"/>
      <c r="O77" s="16"/>
      <c r="P77" s="18"/>
      <c r="Q77" s="18"/>
      <c r="R77" s="18"/>
      <c r="S77" s="18"/>
      <c r="T77" s="20">
        <f aca="true" t="shared" si="8" ref="T77:T114">SUM(D77,F77,H77,J77,L77,N77,P77,R77)</f>
        <v>125</v>
      </c>
      <c r="U77" s="21">
        <f aca="true" t="shared" si="9" ref="U77:U114">SUM(E77,G77,I77,K77,M77,O77,Q77,S77)</f>
        <v>8</v>
      </c>
      <c r="V77" s="21">
        <f aca="true" t="shared" si="10" ref="V77:V114">COUNT(D77,F77,H77,J77,L77,N77,P77,R77)</f>
        <v>2</v>
      </c>
      <c r="W77" s="22">
        <f aca="true" t="shared" si="11" ref="W77:W109">T77/V77</f>
        <v>62.5</v>
      </c>
      <c r="Y77"/>
    </row>
    <row r="78" spans="1:25" ht="12.75">
      <c r="A78" s="19">
        <v>4779</v>
      </c>
      <c r="B78" s="2" t="s">
        <v>208</v>
      </c>
      <c r="C78" s="23" t="s">
        <v>207</v>
      </c>
      <c r="D78" s="16">
        <v>78</v>
      </c>
      <c r="E78" s="16">
        <v>6</v>
      </c>
      <c r="F78" s="16">
        <v>50</v>
      </c>
      <c r="G78" s="16">
        <v>2</v>
      </c>
      <c r="H78" s="16">
        <v>78</v>
      </c>
      <c r="I78" s="16">
        <v>6</v>
      </c>
      <c r="J78" s="16">
        <v>76</v>
      </c>
      <c r="K78" s="16">
        <v>6</v>
      </c>
      <c r="L78" s="16">
        <v>74</v>
      </c>
      <c r="M78" s="16">
        <v>6</v>
      </c>
      <c r="N78" s="16">
        <v>56</v>
      </c>
      <c r="O78" s="16">
        <v>2</v>
      </c>
      <c r="P78" s="18">
        <v>68</v>
      </c>
      <c r="Q78" s="18">
        <v>4</v>
      </c>
      <c r="R78" s="18">
        <v>82</v>
      </c>
      <c r="S78" s="18">
        <v>7</v>
      </c>
      <c r="T78" s="20">
        <f t="shared" si="8"/>
        <v>562</v>
      </c>
      <c r="U78" s="21">
        <f t="shared" si="9"/>
        <v>39</v>
      </c>
      <c r="V78" s="21">
        <f t="shared" si="10"/>
        <v>8</v>
      </c>
      <c r="W78" s="22">
        <f t="shared" si="11"/>
        <v>70.25</v>
      </c>
      <c r="Y78"/>
    </row>
    <row r="79" spans="1:25" ht="12.75">
      <c r="A79" s="19">
        <v>6591</v>
      </c>
      <c r="B79" s="2" t="s">
        <v>209</v>
      </c>
      <c r="C79" s="23" t="s">
        <v>207</v>
      </c>
      <c r="D79" s="16">
        <v>78</v>
      </c>
      <c r="E79" s="16">
        <v>6</v>
      </c>
      <c r="F79" s="16">
        <v>80</v>
      </c>
      <c r="G79" s="16">
        <v>7</v>
      </c>
      <c r="H79" s="16">
        <v>82</v>
      </c>
      <c r="I79" s="16">
        <v>7</v>
      </c>
      <c r="J79" s="16">
        <v>68</v>
      </c>
      <c r="K79" s="16">
        <v>4</v>
      </c>
      <c r="L79" s="16">
        <v>80</v>
      </c>
      <c r="M79" s="16">
        <v>7</v>
      </c>
      <c r="N79" s="16">
        <v>82</v>
      </c>
      <c r="O79" s="16">
        <v>7</v>
      </c>
      <c r="P79" s="18">
        <v>65</v>
      </c>
      <c r="Q79" s="18">
        <v>4</v>
      </c>
      <c r="R79" s="18">
        <v>80</v>
      </c>
      <c r="S79" s="18">
        <v>7</v>
      </c>
      <c r="T79" s="20">
        <f t="shared" si="8"/>
        <v>615</v>
      </c>
      <c r="U79" s="21">
        <f t="shared" si="9"/>
        <v>49</v>
      </c>
      <c r="V79" s="21">
        <f t="shared" si="10"/>
        <v>8</v>
      </c>
      <c r="W79" s="22">
        <f t="shared" si="11"/>
        <v>76.875</v>
      </c>
      <c r="Y79"/>
    </row>
    <row r="80" spans="1:25" ht="12.75">
      <c r="A80" s="19">
        <v>6594</v>
      </c>
      <c r="B80" s="2" t="s">
        <v>296</v>
      </c>
      <c r="C80" s="23" t="s">
        <v>207</v>
      </c>
      <c r="D80" s="16"/>
      <c r="E80" s="16"/>
      <c r="F80" s="16"/>
      <c r="G80" s="16"/>
      <c r="H80" s="16">
        <v>78</v>
      </c>
      <c r="I80" s="16">
        <v>7</v>
      </c>
      <c r="J80" s="16">
        <v>66</v>
      </c>
      <c r="K80" s="16">
        <v>4</v>
      </c>
      <c r="L80" s="16">
        <v>67</v>
      </c>
      <c r="M80" s="16">
        <v>5</v>
      </c>
      <c r="N80" s="16">
        <v>74</v>
      </c>
      <c r="O80" s="16">
        <v>6</v>
      </c>
      <c r="P80" s="18">
        <v>76</v>
      </c>
      <c r="Q80" s="18">
        <v>6</v>
      </c>
      <c r="R80" s="18">
        <v>65</v>
      </c>
      <c r="S80" s="18">
        <v>4</v>
      </c>
      <c r="T80" s="20">
        <f t="shared" si="8"/>
        <v>426</v>
      </c>
      <c r="U80" s="21">
        <f t="shared" si="9"/>
        <v>32</v>
      </c>
      <c r="V80" s="21">
        <f t="shared" si="10"/>
        <v>6</v>
      </c>
      <c r="W80" s="22">
        <f t="shared" si="11"/>
        <v>71</v>
      </c>
      <c r="Y80"/>
    </row>
    <row r="81" spans="1:25" ht="12.75">
      <c r="A81" s="19">
        <v>6652</v>
      </c>
      <c r="B81" s="2" t="s">
        <v>206</v>
      </c>
      <c r="C81" s="23" t="s">
        <v>207</v>
      </c>
      <c r="D81" s="16">
        <v>72</v>
      </c>
      <c r="E81" s="16">
        <v>5</v>
      </c>
      <c r="F81" s="16">
        <v>74</v>
      </c>
      <c r="G81" s="16">
        <v>6</v>
      </c>
      <c r="H81" s="16">
        <v>75</v>
      </c>
      <c r="I81" s="16">
        <v>6</v>
      </c>
      <c r="J81" s="16">
        <v>76</v>
      </c>
      <c r="K81" s="16">
        <v>6</v>
      </c>
      <c r="L81" s="16">
        <v>68</v>
      </c>
      <c r="M81" s="16">
        <v>5</v>
      </c>
      <c r="N81" s="16">
        <v>72</v>
      </c>
      <c r="O81" s="16">
        <v>6</v>
      </c>
      <c r="P81" s="18">
        <v>74</v>
      </c>
      <c r="Q81" s="18">
        <v>6</v>
      </c>
      <c r="R81" s="18">
        <v>82</v>
      </c>
      <c r="S81" s="18">
        <v>7</v>
      </c>
      <c r="T81" s="20">
        <f t="shared" si="8"/>
        <v>593</v>
      </c>
      <c r="U81" s="21">
        <f t="shared" si="9"/>
        <v>47</v>
      </c>
      <c r="V81" s="21">
        <f t="shared" si="10"/>
        <v>8</v>
      </c>
      <c r="W81" s="22">
        <f t="shared" si="11"/>
        <v>74.125</v>
      </c>
      <c r="Y81"/>
    </row>
    <row r="82" spans="1:23" ht="12.75">
      <c r="A82" s="19">
        <v>3110</v>
      </c>
      <c r="B82" s="2" t="s">
        <v>289</v>
      </c>
      <c r="C82" s="23" t="s">
        <v>286</v>
      </c>
      <c r="D82" s="16">
        <v>77</v>
      </c>
      <c r="E82" s="16">
        <v>7</v>
      </c>
      <c r="F82" s="16">
        <v>63</v>
      </c>
      <c r="G82" s="16">
        <v>4</v>
      </c>
      <c r="H82" s="16">
        <v>60</v>
      </c>
      <c r="I82" s="16">
        <v>3</v>
      </c>
      <c r="J82" s="16"/>
      <c r="K82" s="16"/>
      <c r="L82" s="16"/>
      <c r="M82" s="16"/>
      <c r="N82" s="16"/>
      <c r="O82" s="16"/>
      <c r="P82" s="18">
        <v>84</v>
      </c>
      <c r="Q82" s="18">
        <v>8</v>
      </c>
      <c r="R82" s="18">
        <v>74</v>
      </c>
      <c r="S82" s="18">
        <v>6</v>
      </c>
      <c r="T82" s="20">
        <f t="shared" si="8"/>
        <v>358</v>
      </c>
      <c r="U82" s="21">
        <f t="shared" si="9"/>
        <v>28</v>
      </c>
      <c r="V82" s="21">
        <f t="shared" si="10"/>
        <v>5</v>
      </c>
      <c r="W82" s="22">
        <f t="shared" si="11"/>
        <v>71.6</v>
      </c>
    </row>
    <row r="83" spans="1:23" ht="12.75">
      <c r="A83" s="19">
        <v>4949</v>
      </c>
      <c r="B83" s="2" t="s">
        <v>288</v>
      </c>
      <c r="C83" s="23" t="s">
        <v>286</v>
      </c>
      <c r="D83" s="16">
        <v>50</v>
      </c>
      <c r="E83" s="16">
        <v>2</v>
      </c>
      <c r="F83" s="16">
        <v>62</v>
      </c>
      <c r="G83" s="16">
        <v>4</v>
      </c>
      <c r="H83" s="16">
        <v>76</v>
      </c>
      <c r="I83" s="16">
        <v>6</v>
      </c>
      <c r="J83" s="16">
        <v>82</v>
      </c>
      <c r="K83" s="16">
        <v>7</v>
      </c>
      <c r="L83" s="16">
        <v>62</v>
      </c>
      <c r="M83" s="16">
        <v>3</v>
      </c>
      <c r="N83" s="16">
        <v>63</v>
      </c>
      <c r="O83" s="16">
        <v>4</v>
      </c>
      <c r="P83" s="18"/>
      <c r="Q83" s="18"/>
      <c r="R83" s="18"/>
      <c r="S83" s="18"/>
      <c r="T83" s="20">
        <f t="shared" si="8"/>
        <v>395</v>
      </c>
      <c r="U83" s="21">
        <f t="shared" si="9"/>
        <v>26</v>
      </c>
      <c r="V83" s="21">
        <f t="shared" si="10"/>
        <v>6</v>
      </c>
      <c r="W83" s="22">
        <f t="shared" si="11"/>
        <v>65.83333333333333</v>
      </c>
    </row>
    <row r="84" spans="1:23" ht="12.75">
      <c r="A84" s="19">
        <v>6600</v>
      </c>
      <c r="B84" s="2" t="s">
        <v>332</v>
      </c>
      <c r="C84" s="23" t="s">
        <v>286</v>
      </c>
      <c r="D84" s="16"/>
      <c r="E84" s="16"/>
      <c r="F84" s="16"/>
      <c r="G84" s="16"/>
      <c r="H84" s="16">
        <v>69</v>
      </c>
      <c r="I84" s="16">
        <v>5</v>
      </c>
      <c r="J84" s="16">
        <v>66</v>
      </c>
      <c r="K84" s="16">
        <v>4</v>
      </c>
      <c r="L84" s="16">
        <v>54</v>
      </c>
      <c r="M84" s="16">
        <v>2</v>
      </c>
      <c r="N84" s="16">
        <v>62</v>
      </c>
      <c r="O84" s="16">
        <v>3</v>
      </c>
      <c r="P84" s="18">
        <v>82</v>
      </c>
      <c r="Q84" s="18">
        <v>7</v>
      </c>
      <c r="R84" s="18">
        <v>63</v>
      </c>
      <c r="S84" s="18">
        <v>4</v>
      </c>
      <c r="T84" s="20">
        <f t="shared" si="8"/>
        <v>396</v>
      </c>
      <c r="U84" s="21">
        <f t="shared" si="9"/>
        <v>25</v>
      </c>
      <c r="V84" s="21">
        <f t="shared" si="10"/>
        <v>6</v>
      </c>
      <c r="W84" s="22">
        <f t="shared" si="11"/>
        <v>66</v>
      </c>
    </row>
    <row r="85" spans="1:23" ht="12.75">
      <c r="A85" s="19">
        <v>6861</v>
      </c>
      <c r="B85" s="2" t="s">
        <v>285</v>
      </c>
      <c r="C85" s="23" t="s">
        <v>286</v>
      </c>
      <c r="D85" s="16">
        <v>70</v>
      </c>
      <c r="E85" s="16">
        <v>5</v>
      </c>
      <c r="F85" s="16">
        <v>69</v>
      </c>
      <c r="G85" s="16">
        <v>5</v>
      </c>
      <c r="H85" s="16">
        <v>77</v>
      </c>
      <c r="I85" s="16">
        <v>7</v>
      </c>
      <c r="J85" s="16">
        <v>64</v>
      </c>
      <c r="K85" s="16">
        <v>4</v>
      </c>
      <c r="L85" s="16">
        <v>78</v>
      </c>
      <c r="M85" s="16">
        <v>6</v>
      </c>
      <c r="N85" s="16">
        <v>86</v>
      </c>
      <c r="O85" s="16">
        <v>8</v>
      </c>
      <c r="P85" s="18">
        <v>86</v>
      </c>
      <c r="Q85" s="18">
        <v>8</v>
      </c>
      <c r="R85" s="18">
        <v>69</v>
      </c>
      <c r="S85" s="18">
        <v>5</v>
      </c>
      <c r="T85" s="20">
        <f t="shared" si="8"/>
        <v>599</v>
      </c>
      <c r="U85" s="21">
        <f t="shared" si="9"/>
        <v>48</v>
      </c>
      <c r="V85" s="21">
        <f t="shared" si="10"/>
        <v>8</v>
      </c>
      <c r="W85" s="22">
        <f t="shared" si="11"/>
        <v>74.875</v>
      </c>
    </row>
    <row r="86" spans="1:23" ht="12.75">
      <c r="A86" s="19">
        <v>6951</v>
      </c>
      <c r="B86" s="2" t="s">
        <v>278</v>
      </c>
      <c r="C86" s="23" t="s">
        <v>286</v>
      </c>
      <c r="D86" s="16">
        <v>61</v>
      </c>
      <c r="E86" s="16">
        <v>4</v>
      </c>
      <c r="F86" s="16">
        <v>46</v>
      </c>
      <c r="G86" s="16">
        <v>2</v>
      </c>
      <c r="H86" s="16"/>
      <c r="I86" s="16"/>
      <c r="J86" s="16">
        <v>60</v>
      </c>
      <c r="K86" s="16">
        <v>4</v>
      </c>
      <c r="L86" s="16">
        <v>59</v>
      </c>
      <c r="M86" s="16">
        <v>4</v>
      </c>
      <c r="N86" s="16">
        <v>76</v>
      </c>
      <c r="O86" s="16">
        <v>6</v>
      </c>
      <c r="P86" s="18">
        <v>68</v>
      </c>
      <c r="Q86" s="18">
        <v>5</v>
      </c>
      <c r="R86" s="18">
        <v>90</v>
      </c>
      <c r="S86" s="18">
        <v>9</v>
      </c>
      <c r="T86" s="20">
        <f t="shared" si="8"/>
        <v>460</v>
      </c>
      <c r="U86" s="21">
        <f t="shared" si="9"/>
        <v>34</v>
      </c>
      <c r="V86" s="21">
        <f t="shared" si="10"/>
        <v>7</v>
      </c>
      <c r="W86" s="22">
        <f t="shared" si="11"/>
        <v>65.71428571428571</v>
      </c>
    </row>
    <row r="87" spans="1:23" ht="12.75">
      <c r="A87" s="19">
        <v>2322</v>
      </c>
      <c r="B87" s="2" t="s">
        <v>191</v>
      </c>
      <c r="C87" s="23" t="s">
        <v>192</v>
      </c>
      <c r="D87" s="16">
        <v>66</v>
      </c>
      <c r="E87" s="16">
        <v>5</v>
      </c>
      <c r="F87" s="16">
        <v>76</v>
      </c>
      <c r="G87" s="16">
        <v>7</v>
      </c>
      <c r="H87" s="16">
        <v>68</v>
      </c>
      <c r="I87" s="16">
        <v>5</v>
      </c>
      <c r="J87" s="16">
        <v>67</v>
      </c>
      <c r="K87" s="16">
        <v>5</v>
      </c>
      <c r="L87" s="16">
        <v>75</v>
      </c>
      <c r="M87" s="16">
        <v>6</v>
      </c>
      <c r="N87" s="16">
        <v>72</v>
      </c>
      <c r="O87" s="16">
        <v>6</v>
      </c>
      <c r="P87" s="18">
        <v>73</v>
      </c>
      <c r="Q87" s="18">
        <v>6</v>
      </c>
      <c r="R87" s="18">
        <v>51</v>
      </c>
      <c r="S87" s="18">
        <v>2</v>
      </c>
      <c r="T87" s="20">
        <f t="shared" si="8"/>
        <v>548</v>
      </c>
      <c r="U87" s="21">
        <f t="shared" si="9"/>
        <v>42</v>
      </c>
      <c r="V87" s="21">
        <f t="shared" si="10"/>
        <v>8</v>
      </c>
      <c r="W87" s="22">
        <f t="shared" si="11"/>
        <v>68.5</v>
      </c>
    </row>
    <row r="88" spans="1:23" ht="12.75">
      <c r="A88" s="19">
        <v>6077</v>
      </c>
      <c r="B88" s="2" t="s">
        <v>194</v>
      </c>
      <c r="C88" s="23" t="s">
        <v>192</v>
      </c>
      <c r="D88" s="16">
        <v>62</v>
      </c>
      <c r="E88" s="16">
        <v>4</v>
      </c>
      <c r="F88" s="16">
        <v>76</v>
      </c>
      <c r="G88" s="16">
        <v>6</v>
      </c>
      <c r="H88" s="16">
        <v>69</v>
      </c>
      <c r="I88" s="16">
        <v>6</v>
      </c>
      <c r="J88" s="16">
        <v>57</v>
      </c>
      <c r="K88" s="16">
        <v>4</v>
      </c>
      <c r="L88" s="16">
        <v>56</v>
      </c>
      <c r="M88" s="16">
        <v>3</v>
      </c>
      <c r="N88" s="16">
        <v>76</v>
      </c>
      <c r="O88" s="16">
        <v>6</v>
      </c>
      <c r="P88" s="18">
        <v>80</v>
      </c>
      <c r="Q88" s="18">
        <v>7</v>
      </c>
      <c r="R88" s="18">
        <v>71</v>
      </c>
      <c r="S88" s="18">
        <v>5</v>
      </c>
      <c r="T88" s="20">
        <f t="shared" si="8"/>
        <v>547</v>
      </c>
      <c r="U88" s="21">
        <f t="shared" si="9"/>
        <v>41</v>
      </c>
      <c r="V88" s="21">
        <f t="shared" si="10"/>
        <v>8</v>
      </c>
      <c r="W88" s="22">
        <f t="shared" si="11"/>
        <v>68.375</v>
      </c>
    </row>
    <row r="89" spans="1:23" ht="12.75">
      <c r="A89" s="19">
        <v>6083</v>
      </c>
      <c r="B89" s="2" t="s">
        <v>195</v>
      </c>
      <c r="C89" s="23" t="s">
        <v>192</v>
      </c>
      <c r="D89" s="16">
        <v>86</v>
      </c>
      <c r="E89" s="16">
        <v>8</v>
      </c>
      <c r="F89" s="16">
        <v>74</v>
      </c>
      <c r="G89" s="16">
        <v>6</v>
      </c>
      <c r="H89" s="16">
        <v>68</v>
      </c>
      <c r="I89" s="16">
        <v>5</v>
      </c>
      <c r="J89" s="16">
        <v>74</v>
      </c>
      <c r="K89" s="16">
        <v>5</v>
      </c>
      <c r="L89" s="16">
        <v>80</v>
      </c>
      <c r="M89" s="16">
        <v>7</v>
      </c>
      <c r="N89" s="16">
        <v>72</v>
      </c>
      <c r="O89" s="16">
        <v>6</v>
      </c>
      <c r="P89" s="18">
        <v>78</v>
      </c>
      <c r="Q89" s="18">
        <v>6</v>
      </c>
      <c r="R89" s="18">
        <v>73</v>
      </c>
      <c r="S89" s="18">
        <v>6</v>
      </c>
      <c r="T89" s="20">
        <f t="shared" si="8"/>
        <v>605</v>
      </c>
      <c r="U89" s="21">
        <f t="shared" si="9"/>
        <v>49</v>
      </c>
      <c r="V89" s="21">
        <f t="shared" si="10"/>
        <v>8</v>
      </c>
      <c r="W89" s="22">
        <f t="shared" si="11"/>
        <v>75.625</v>
      </c>
    </row>
    <row r="90" spans="1:23" ht="12.75">
      <c r="A90" s="19">
        <v>6564</v>
      </c>
      <c r="B90" s="2" t="s">
        <v>193</v>
      </c>
      <c r="C90" s="23" t="s">
        <v>192</v>
      </c>
      <c r="D90" s="16">
        <v>76</v>
      </c>
      <c r="E90" s="16">
        <v>6</v>
      </c>
      <c r="F90" s="16">
        <v>72</v>
      </c>
      <c r="G90" s="16">
        <v>5</v>
      </c>
      <c r="H90" s="16">
        <v>69</v>
      </c>
      <c r="I90" s="16">
        <v>5</v>
      </c>
      <c r="J90" s="16">
        <v>78</v>
      </c>
      <c r="K90" s="16">
        <v>6</v>
      </c>
      <c r="L90" s="16">
        <v>72</v>
      </c>
      <c r="M90" s="16">
        <v>5</v>
      </c>
      <c r="N90" s="16">
        <v>72</v>
      </c>
      <c r="O90" s="16">
        <v>5</v>
      </c>
      <c r="P90" s="18">
        <v>67</v>
      </c>
      <c r="Q90" s="18">
        <v>5</v>
      </c>
      <c r="R90" s="18">
        <v>63</v>
      </c>
      <c r="S90" s="18">
        <v>4</v>
      </c>
      <c r="T90" s="20">
        <f t="shared" si="8"/>
        <v>569</v>
      </c>
      <c r="U90" s="21">
        <f t="shared" si="9"/>
        <v>41</v>
      </c>
      <c r="V90" s="21">
        <f t="shared" si="10"/>
        <v>8</v>
      </c>
      <c r="W90" s="22">
        <f t="shared" si="11"/>
        <v>71.125</v>
      </c>
    </row>
    <row r="91" spans="1:23" ht="12.75">
      <c r="A91" s="19">
        <v>1291</v>
      </c>
      <c r="B91" s="2" t="s">
        <v>284</v>
      </c>
      <c r="C91" s="23" t="s">
        <v>281</v>
      </c>
      <c r="D91" s="16">
        <v>76</v>
      </c>
      <c r="E91" s="16">
        <v>6</v>
      </c>
      <c r="F91" s="16">
        <v>82</v>
      </c>
      <c r="G91" s="16">
        <v>7</v>
      </c>
      <c r="H91" s="16">
        <v>78</v>
      </c>
      <c r="I91" s="16">
        <v>6</v>
      </c>
      <c r="J91" s="16">
        <v>86</v>
      </c>
      <c r="K91" s="16">
        <v>8</v>
      </c>
      <c r="L91" s="16"/>
      <c r="M91" s="16"/>
      <c r="N91" s="16"/>
      <c r="O91" s="16"/>
      <c r="P91" s="18">
        <v>71</v>
      </c>
      <c r="Q91" s="18">
        <v>5</v>
      </c>
      <c r="R91" s="18">
        <v>74</v>
      </c>
      <c r="S91" s="18">
        <v>5</v>
      </c>
      <c r="T91" s="20">
        <f t="shared" si="8"/>
        <v>467</v>
      </c>
      <c r="U91" s="21">
        <f t="shared" si="9"/>
        <v>37</v>
      </c>
      <c r="V91" s="21">
        <f t="shared" si="10"/>
        <v>6</v>
      </c>
      <c r="W91" s="22">
        <f t="shared" si="11"/>
        <v>77.83333333333333</v>
      </c>
    </row>
    <row r="92" spans="1:23" ht="12.75">
      <c r="A92" s="19">
        <v>1826</v>
      </c>
      <c r="B92" s="2" t="s">
        <v>333</v>
      </c>
      <c r="C92" s="23" t="s">
        <v>281</v>
      </c>
      <c r="D92" s="16"/>
      <c r="E92" s="16"/>
      <c r="F92" s="16"/>
      <c r="G92" s="16"/>
      <c r="H92" s="16">
        <v>68</v>
      </c>
      <c r="I92" s="16">
        <v>5</v>
      </c>
      <c r="J92" s="16">
        <v>74</v>
      </c>
      <c r="K92" s="16">
        <v>6</v>
      </c>
      <c r="L92" s="16">
        <v>83</v>
      </c>
      <c r="M92" s="16">
        <v>8</v>
      </c>
      <c r="N92" s="16">
        <v>57</v>
      </c>
      <c r="O92" s="16">
        <v>3</v>
      </c>
      <c r="P92" s="18">
        <v>66</v>
      </c>
      <c r="Q92" s="18">
        <v>4</v>
      </c>
      <c r="R92" s="18">
        <v>65</v>
      </c>
      <c r="S92" s="18">
        <v>4</v>
      </c>
      <c r="T92" s="20">
        <f t="shared" si="8"/>
        <v>413</v>
      </c>
      <c r="U92" s="21">
        <f t="shared" si="9"/>
        <v>30</v>
      </c>
      <c r="V92" s="21">
        <f t="shared" si="10"/>
        <v>6</v>
      </c>
      <c r="W92" s="22">
        <f t="shared" si="11"/>
        <v>68.83333333333333</v>
      </c>
    </row>
    <row r="93" spans="1:23" ht="12.75">
      <c r="A93" s="19">
        <v>3803</v>
      </c>
      <c r="B93" s="2" t="s">
        <v>280</v>
      </c>
      <c r="C93" s="23" t="s">
        <v>281</v>
      </c>
      <c r="D93" s="16">
        <v>72</v>
      </c>
      <c r="E93" s="16">
        <v>5</v>
      </c>
      <c r="F93" s="16">
        <v>82</v>
      </c>
      <c r="G93" s="16">
        <v>7</v>
      </c>
      <c r="H93" s="16">
        <v>68</v>
      </c>
      <c r="I93" s="16">
        <v>4</v>
      </c>
      <c r="J93" s="16">
        <v>86</v>
      </c>
      <c r="K93" s="16">
        <v>8</v>
      </c>
      <c r="L93" s="16">
        <v>86</v>
      </c>
      <c r="M93" s="16">
        <v>8</v>
      </c>
      <c r="N93" s="16">
        <v>82</v>
      </c>
      <c r="O93" s="16">
        <v>7</v>
      </c>
      <c r="P93" s="18">
        <v>86</v>
      </c>
      <c r="Q93" s="18">
        <v>8</v>
      </c>
      <c r="R93" s="18">
        <v>86</v>
      </c>
      <c r="S93" s="18">
        <v>8</v>
      </c>
      <c r="T93" s="20">
        <f t="shared" si="8"/>
        <v>648</v>
      </c>
      <c r="U93" s="21">
        <f t="shared" si="9"/>
        <v>55</v>
      </c>
      <c r="V93" s="21">
        <f t="shared" si="10"/>
        <v>8</v>
      </c>
      <c r="W93" s="22">
        <f t="shared" si="11"/>
        <v>81</v>
      </c>
    </row>
    <row r="94" spans="1:23" ht="12.75">
      <c r="A94" s="19">
        <v>5765</v>
      </c>
      <c r="B94" s="2" t="s">
        <v>282</v>
      </c>
      <c r="C94" s="23" t="s">
        <v>281</v>
      </c>
      <c r="D94" s="16">
        <v>80</v>
      </c>
      <c r="E94" s="16">
        <v>7</v>
      </c>
      <c r="F94" s="16">
        <v>76</v>
      </c>
      <c r="G94" s="16">
        <v>6</v>
      </c>
      <c r="H94" s="16"/>
      <c r="I94" s="16"/>
      <c r="J94" s="16"/>
      <c r="K94" s="16"/>
      <c r="L94" s="16">
        <v>76</v>
      </c>
      <c r="M94" s="16">
        <v>6</v>
      </c>
      <c r="N94" s="16">
        <v>76</v>
      </c>
      <c r="O94" s="16">
        <v>6</v>
      </c>
      <c r="P94" s="18">
        <v>78</v>
      </c>
      <c r="Q94" s="18">
        <v>7</v>
      </c>
      <c r="R94" s="18">
        <v>66</v>
      </c>
      <c r="S94" s="18">
        <v>3</v>
      </c>
      <c r="T94" s="20">
        <f t="shared" si="8"/>
        <v>452</v>
      </c>
      <c r="U94" s="21">
        <f t="shared" si="9"/>
        <v>35</v>
      </c>
      <c r="V94" s="21">
        <f t="shared" si="10"/>
        <v>6</v>
      </c>
      <c r="W94" s="22">
        <f t="shared" si="11"/>
        <v>75.33333333333333</v>
      </c>
    </row>
    <row r="95" spans="1:23" ht="12.75">
      <c r="A95" s="19">
        <v>6235</v>
      </c>
      <c r="B95" s="2" t="s">
        <v>283</v>
      </c>
      <c r="C95" s="23" t="s">
        <v>281</v>
      </c>
      <c r="D95" s="16">
        <v>67</v>
      </c>
      <c r="E95" s="16">
        <v>5</v>
      </c>
      <c r="F95" s="16">
        <v>66</v>
      </c>
      <c r="G95" s="16">
        <v>4</v>
      </c>
      <c r="H95" s="16">
        <v>78</v>
      </c>
      <c r="I95" s="16">
        <v>6</v>
      </c>
      <c r="J95" s="16">
        <v>71</v>
      </c>
      <c r="K95" s="16">
        <v>5</v>
      </c>
      <c r="L95" s="16">
        <v>78</v>
      </c>
      <c r="M95" s="16">
        <v>6</v>
      </c>
      <c r="N95" s="16">
        <v>64</v>
      </c>
      <c r="O95" s="16">
        <v>4</v>
      </c>
      <c r="P95" s="18"/>
      <c r="Q95" s="18"/>
      <c r="R95" s="18"/>
      <c r="S95" s="18"/>
      <c r="T95" s="20">
        <f t="shared" si="8"/>
        <v>424</v>
      </c>
      <c r="U95" s="21">
        <f t="shared" si="9"/>
        <v>30</v>
      </c>
      <c r="V95" s="21">
        <f t="shared" si="10"/>
        <v>6</v>
      </c>
      <c r="W95" s="22">
        <f t="shared" si="11"/>
        <v>70.66666666666667</v>
      </c>
    </row>
    <row r="96" spans="1:23" ht="12.75">
      <c r="A96" s="16">
        <v>6231</v>
      </c>
      <c r="B96" s="17" t="s">
        <v>101</v>
      </c>
      <c r="C96" s="17" t="s">
        <v>97</v>
      </c>
      <c r="D96" s="16">
        <v>78</v>
      </c>
      <c r="E96" s="16">
        <v>6</v>
      </c>
      <c r="F96" s="16">
        <v>84</v>
      </c>
      <c r="G96" s="16">
        <v>8</v>
      </c>
      <c r="H96" s="16">
        <v>78</v>
      </c>
      <c r="I96" s="16">
        <v>6</v>
      </c>
      <c r="J96" s="16">
        <v>73</v>
      </c>
      <c r="K96" s="16">
        <v>6</v>
      </c>
      <c r="L96" s="16">
        <v>76</v>
      </c>
      <c r="M96" s="16">
        <v>6</v>
      </c>
      <c r="N96" s="16">
        <v>70</v>
      </c>
      <c r="O96" s="16">
        <v>5</v>
      </c>
      <c r="P96" s="18">
        <v>78</v>
      </c>
      <c r="Q96" s="18">
        <v>7</v>
      </c>
      <c r="R96" s="18">
        <v>72</v>
      </c>
      <c r="S96" s="18">
        <v>5</v>
      </c>
      <c r="T96" s="20">
        <f t="shared" si="8"/>
        <v>609</v>
      </c>
      <c r="U96" s="21">
        <f t="shared" si="9"/>
        <v>49</v>
      </c>
      <c r="V96" s="21">
        <f t="shared" si="10"/>
        <v>8</v>
      </c>
      <c r="W96" s="22">
        <f t="shared" si="11"/>
        <v>76.125</v>
      </c>
    </row>
    <row r="97" spans="1:23" ht="12.75">
      <c r="A97" s="16">
        <v>6801</v>
      </c>
      <c r="B97" s="17" t="s">
        <v>98</v>
      </c>
      <c r="C97" s="17" t="s">
        <v>97</v>
      </c>
      <c r="D97" s="16">
        <v>71</v>
      </c>
      <c r="E97" s="16">
        <v>5</v>
      </c>
      <c r="F97" s="16">
        <v>71</v>
      </c>
      <c r="G97" s="16">
        <v>5</v>
      </c>
      <c r="H97" s="16">
        <v>72</v>
      </c>
      <c r="I97" s="16">
        <v>5</v>
      </c>
      <c r="J97" s="16">
        <v>64</v>
      </c>
      <c r="K97" s="16">
        <v>4</v>
      </c>
      <c r="L97" s="16">
        <v>67</v>
      </c>
      <c r="M97" s="16">
        <v>5</v>
      </c>
      <c r="N97" s="16">
        <v>79</v>
      </c>
      <c r="O97" s="16">
        <v>7</v>
      </c>
      <c r="P97" s="18">
        <v>73</v>
      </c>
      <c r="Q97" s="18">
        <v>6</v>
      </c>
      <c r="R97" s="18">
        <v>76</v>
      </c>
      <c r="S97" s="18">
        <v>6</v>
      </c>
      <c r="T97" s="20">
        <f t="shared" si="8"/>
        <v>573</v>
      </c>
      <c r="U97" s="21">
        <f t="shared" si="9"/>
        <v>43</v>
      </c>
      <c r="V97" s="21">
        <f t="shared" si="10"/>
        <v>8</v>
      </c>
      <c r="W97" s="22">
        <f t="shared" si="11"/>
        <v>71.625</v>
      </c>
    </row>
    <row r="98" spans="1:23" ht="12.75">
      <c r="A98" s="16">
        <v>6802</v>
      </c>
      <c r="B98" s="17" t="s">
        <v>100</v>
      </c>
      <c r="C98" s="17" t="s">
        <v>97</v>
      </c>
      <c r="D98" s="16">
        <v>80</v>
      </c>
      <c r="E98" s="16">
        <v>7</v>
      </c>
      <c r="F98" s="16">
        <v>73</v>
      </c>
      <c r="G98" s="16">
        <v>6</v>
      </c>
      <c r="H98" s="16">
        <v>86</v>
      </c>
      <c r="I98" s="16">
        <v>8</v>
      </c>
      <c r="J98" s="16">
        <v>79</v>
      </c>
      <c r="K98" s="16">
        <v>7</v>
      </c>
      <c r="L98" s="16">
        <v>74</v>
      </c>
      <c r="M98" s="16">
        <v>5</v>
      </c>
      <c r="N98" s="16">
        <v>84</v>
      </c>
      <c r="O98" s="16">
        <v>8</v>
      </c>
      <c r="P98" s="18">
        <v>70</v>
      </c>
      <c r="Q98" s="18">
        <v>5</v>
      </c>
      <c r="R98" s="18">
        <v>68</v>
      </c>
      <c r="S98" s="18">
        <v>5</v>
      </c>
      <c r="T98" s="20">
        <f t="shared" si="8"/>
        <v>614</v>
      </c>
      <c r="U98" s="21">
        <f t="shared" si="9"/>
        <v>51</v>
      </c>
      <c r="V98" s="21">
        <f t="shared" si="10"/>
        <v>8</v>
      </c>
      <c r="W98" s="22">
        <f t="shared" si="11"/>
        <v>76.75</v>
      </c>
    </row>
    <row r="99" spans="1:23" ht="12.75">
      <c r="A99" s="16">
        <v>7074</v>
      </c>
      <c r="B99" s="17" t="s">
        <v>99</v>
      </c>
      <c r="C99" s="17" t="s">
        <v>97</v>
      </c>
      <c r="D99" s="16">
        <v>66</v>
      </c>
      <c r="E99" s="16">
        <v>4</v>
      </c>
      <c r="F99" s="16">
        <v>64</v>
      </c>
      <c r="G99" s="16">
        <v>4</v>
      </c>
      <c r="H99" s="16">
        <v>68</v>
      </c>
      <c r="I99" s="16">
        <v>5</v>
      </c>
      <c r="J99" s="16">
        <v>76</v>
      </c>
      <c r="K99" s="16">
        <v>6</v>
      </c>
      <c r="L99" s="16">
        <v>86</v>
      </c>
      <c r="M99" s="16">
        <v>8</v>
      </c>
      <c r="N99" s="16">
        <v>65</v>
      </c>
      <c r="O99" s="16">
        <v>4</v>
      </c>
      <c r="P99" s="18">
        <v>75</v>
      </c>
      <c r="Q99" s="18">
        <v>6</v>
      </c>
      <c r="R99" s="18">
        <v>80</v>
      </c>
      <c r="S99" s="18">
        <v>7</v>
      </c>
      <c r="T99" s="20">
        <f t="shared" si="8"/>
        <v>580</v>
      </c>
      <c r="U99" s="21">
        <f t="shared" si="9"/>
        <v>44</v>
      </c>
      <c r="V99" s="21">
        <f t="shared" si="10"/>
        <v>8</v>
      </c>
      <c r="W99" s="22">
        <f t="shared" si="11"/>
        <v>72.5</v>
      </c>
    </row>
    <row r="100" spans="1:23" ht="12.75">
      <c r="A100" s="16">
        <v>2359</v>
      </c>
      <c r="B100" s="17" t="s">
        <v>47</v>
      </c>
      <c r="C100" s="17" t="s">
        <v>45</v>
      </c>
      <c r="D100" s="16">
        <v>83</v>
      </c>
      <c r="E100" s="16">
        <v>8</v>
      </c>
      <c r="F100" s="16">
        <v>74</v>
      </c>
      <c r="G100" s="16">
        <v>5</v>
      </c>
      <c r="H100" s="16">
        <v>76</v>
      </c>
      <c r="I100" s="16">
        <v>7</v>
      </c>
      <c r="J100" s="16">
        <v>74</v>
      </c>
      <c r="K100" s="16">
        <v>6</v>
      </c>
      <c r="L100" s="16">
        <v>76</v>
      </c>
      <c r="M100" s="16">
        <v>6</v>
      </c>
      <c r="N100" s="16">
        <v>66</v>
      </c>
      <c r="O100" s="16">
        <v>4</v>
      </c>
      <c r="P100" s="18">
        <v>67</v>
      </c>
      <c r="Q100" s="18">
        <v>5</v>
      </c>
      <c r="R100" s="18">
        <v>62</v>
      </c>
      <c r="S100" s="18">
        <v>4</v>
      </c>
      <c r="T100" s="20">
        <f t="shared" si="8"/>
        <v>578</v>
      </c>
      <c r="U100" s="21">
        <f t="shared" si="9"/>
        <v>45</v>
      </c>
      <c r="V100" s="21">
        <f t="shared" si="10"/>
        <v>8</v>
      </c>
      <c r="W100" s="22">
        <f t="shared" si="11"/>
        <v>72.25</v>
      </c>
    </row>
    <row r="101" spans="1:23" ht="12.75">
      <c r="A101" s="16">
        <v>3014</v>
      </c>
      <c r="B101" s="17" t="s">
        <v>48</v>
      </c>
      <c r="C101" s="17" t="s">
        <v>45</v>
      </c>
      <c r="D101" s="16">
        <v>74</v>
      </c>
      <c r="E101" s="16">
        <v>6</v>
      </c>
      <c r="F101" s="16">
        <v>80</v>
      </c>
      <c r="G101" s="16">
        <v>7</v>
      </c>
      <c r="H101" s="16">
        <v>72</v>
      </c>
      <c r="I101" s="16">
        <v>4</v>
      </c>
      <c r="J101" s="16">
        <v>80</v>
      </c>
      <c r="K101" s="16">
        <v>7</v>
      </c>
      <c r="L101" s="16">
        <v>76</v>
      </c>
      <c r="M101" s="16">
        <v>6</v>
      </c>
      <c r="N101" s="16">
        <v>80</v>
      </c>
      <c r="O101" s="16">
        <v>7</v>
      </c>
      <c r="P101" s="18">
        <v>74</v>
      </c>
      <c r="Q101" s="18">
        <v>5</v>
      </c>
      <c r="R101" s="18">
        <v>78</v>
      </c>
      <c r="S101" s="18">
        <v>7</v>
      </c>
      <c r="T101" s="20">
        <f t="shared" si="8"/>
        <v>614</v>
      </c>
      <c r="U101" s="21">
        <f t="shared" si="9"/>
        <v>49</v>
      </c>
      <c r="V101" s="21">
        <f t="shared" si="10"/>
        <v>8</v>
      </c>
      <c r="W101" s="22">
        <f t="shared" si="11"/>
        <v>76.75</v>
      </c>
    </row>
    <row r="102" spans="1:23" ht="12.75">
      <c r="A102" s="16">
        <v>5685</v>
      </c>
      <c r="B102" s="17" t="s">
        <v>44</v>
      </c>
      <c r="C102" s="17" t="s">
        <v>45</v>
      </c>
      <c r="D102" s="16">
        <v>53</v>
      </c>
      <c r="E102" s="16">
        <v>2</v>
      </c>
      <c r="F102" s="16">
        <v>82</v>
      </c>
      <c r="G102" s="16">
        <v>7</v>
      </c>
      <c r="H102" s="16">
        <v>76</v>
      </c>
      <c r="I102" s="16">
        <v>6</v>
      </c>
      <c r="J102" s="16">
        <v>86</v>
      </c>
      <c r="K102" s="16">
        <v>8</v>
      </c>
      <c r="L102" s="16">
        <v>66</v>
      </c>
      <c r="M102" s="16">
        <v>5</v>
      </c>
      <c r="N102" s="16">
        <v>82</v>
      </c>
      <c r="O102" s="16">
        <v>7</v>
      </c>
      <c r="P102" s="18">
        <v>70</v>
      </c>
      <c r="Q102" s="18">
        <v>5</v>
      </c>
      <c r="R102" s="18">
        <v>74</v>
      </c>
      <c r="S102" s="18">
        <v>6</v>
      </c>
      <c r="T102" s="20">
        <f t="shared" si="8"/>
        <v>589</v>
      </c>
      <c r="U102" s="21">
        <f t="shared" si="9"/>
        <v>46</v>
      </c>
      <c r="V102" s="21">
        <f t="shared" si="10"/>
        <v>8</v>
      </c>
      <c r="W102" s="22">
        <f t="shared" si="11"/>
        <v>73.625</v>
      </c>
    </row>
    <row r="103" spans="1:23" ht="12.75">
      <c r="A103" s="16">
        <v>6661</v>
      </c>
      <c r="B103" s="17" t="s">
        <v>46</v>
      </c>
      <c r="C103" s="17" t="s">
        <v>45</v>
      </c>
      <c r="D103" s="16">
        <v>84</v>
      </c>
      <c r="E103" s="16">
        <v>8</v>
      </c>
      <c r="F103" s="16">
        <v>71</v>
      </c>
      <c r="G103" s="16">
        <v>6</v>
      </c>
      <c r="H103" s="16">
        <v>54</v>
      </c>
      <c r="I103" s="16">
        <v>3</v>
      </c>
      <c r="J103" s="16">
        <v>73</v>
      </c>
      <c r="K103" s="16">
        <v>6</v>
      </c>
      <c r="L103" s="16">
        <v>77</v>
      </c>
      <c r="M103" s="16">
        <v>7</v>
      </c>
      <c r="N103" s="16">
        <v>80</v>
      </c>
      <c r="O103" s="16">
        <v>7</v>
      </c>
      <c r="P103" s="18">
        <v>66</v>
      </c>
      <c r="Q103" s="18">
        <v>5</v>
      </c>
      <c r="R103" s="18">
        <v>70</v>
      </c>
      <c r="S103" s="18">
        <v>5</v>
      </c>
      <c r="T103" s="20">
        <f t="shared" si="8"/>
        <v>575</v>
      </c>
      <c r="U103" s="21">
        <f t="shared" si="9"/>
        <v>47</v>
      </c>
      <c r="V103" s="21">
        <f t="shared" si="10"/>
        <v>8</v>
      </c>
      <c r="W103" s="22">
        <f t="shared" si="11"/>
        <v>71.875</v>
      </c>
    </row>
    <row r="104" spans="1:23" ht="12.75">
      <c r="A104" s="16">
        <v>1830</v>
      </c>
      <c r="B104" s="17" t="s">
        <v>164</v>
      </c>
      <c r="C104" s="17" t="s">
        <v>162</v>
      </c>
      <c r="D104" s="16">
        <v>68</v>
      </c>
      <c r="E104" s="16">
        <v>5</v>
      </c>
      <c r="F104" s="16">
        <v>68</v>
      </c>
      <c r="G104" s="16">
        <v>5</v>
      </c>
      <c r="H104" s="16">
        <v>61</v>
      </c>
      <c r="I104" s="16">
        <v>4</v>
      </c>
      <c r="J104" s="16"/>
      <c r="K104" s="16"/>
      <c r="L104" s="16">
        <v>64</v>
      </c>
      <c r="M104" s="16">
        <v>4</v>
      </c>
      <c r="N104" s="16">
        <v>69</v>
      </c>
      <c r="O104" s="16">
        <v>5</v>
      </c>
      <c r="P104" s="18">
        <v>66</v>
      </c>
      <c r="Q104" s="18">
        <v>4</v>
      </c>
      <c r="R104" s="18"/>
      <c r="S104" s="18"/>
      <c r="T104" s="20">
        <f t="shared" si="8"/>
        <v>396</v>
      </c>
      <c r="U104" s="21">
        <f t="shared" si="9"/>
        <v>27</v>
      </c>
      <c r="V104" s="21">
        <f t="shared" si="10"/>
        <v>6</v>
      </c>
      <c r="W104" s="22">
        <f t="shared" si="11"/>
        <v>66</v>
      </c>
    </row>
    <row r="105" spans="1:23" ht="12.75">
      <c r="A105" s="16">
        <v>2072</v>
      </c>
      <c r="B105" s="17" t="s">
        <v>161</v>
      </c>
      <c r="C105" s="17" t="s">
        <v>162</v>
      </c>
      <c r="D105" s="16">
        <v>57</v>
      </c>
      <c r="E105" s="16">
        <v>4</v>
      </c>
      <c r="F105" s="16">
        <v>45</v>
      </c>
      <c r="G105" s="16">
        <v>2</v>
      </c>
      <c r="H105" s="16"/>
      <c r="I105" s="16"/>
      <c r="J105" s="16">
        <v>57</v>
      </c>
      <c r="K105" s="16">
        <v>3</v>
      </c>
      <c r="L105" s="16">
        <v>52</v>
      </c>
      <c r="M105" s="16">
        <v>2</v>
      </c>
      <c r="N105" s="16"/>
      <c r="O105" s="16"/>
      <c r="P105" s="18"/>
      <c r="Q105" s="18"/>
      <c r="R105" s="18">
        <v>73</v>
      </c>
      <c r="S105" s="18">
        <v>6</v>
      </c>
      <c r="T105" s="20">
        <f t="shared" si="8"/>
        <v>284</v>
      </c>
      <c r="U105" s="21">
        <f t="shared" si="9"/>
        <v>17</v>
      </c>
      <c r="V105" s="21">
        <f t="shared" si="10"/>
        <v>5</v>
      </c>
      <c r="W105" s="22">
        <f t="shared" si="11"/>
        <v>56.8</v>
      </c>
    </row>
    <row r="106" spans="1:23" ht="12.75">
      <c r="A106" s="16">
        <v>4909</v>
      </c>
      <c r="B106" s="17" t="s">
        <v>412</v>
      </c>
      <c r="C106" s="17" t="s">
        <v>162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8">
        <v>64</v>
      </c>
      <c r="Q106" s="18">
        <v>4</v>
      </c>
      <c r="R106" s="18">
        <v>73</v>
      </c>
      <c r="S106" s="18">
        <v>6</v>
      </c>
      <c r="T106" s="20">
        <f>SUM(D106,F106,H106,J106,L106,N106,P106,R106)</f>
        <v>137</v>
      </c>
      <c r="U106" s="21">
        <f>SUM(E106,G106,I106,K106,M106,O106,Q106,S106)</f>
        <v>10</v>
      </c>
      <c r="V106" s="21">
        <f>COUNT(D106,F106,H106,J106,L106,N106,P106,R106)</f>
        <v>2</v>
      </c>
      <c r="W106" s="22">
        <f>T106/V106</f>
        <v>68.5</v>
      </c>
    </row>
    <row r="107" spans="1:23" ht="12.75">
      <c r="A107" s="16">
        <v>6104</v>
      </c>
      <c r="B107" s="17" t="s">
        <v>165</v>
      </c>
      <c r="C107" s="17" t="s">
        <v>162</v>
      </c>
      <c r="D107" s="16">
        <v>53</v>
      </c>
      <c r="E107" s="16">
        <v>4</v>
      </c>
      <c r="F107" s="16">
        <v>78</v>
      </c>
      <c r="G107" s="16">
        <v>7</v>
      </c>
      <c r="H107" s="16">
        <v>80</v>
      </c>
      <c r="I107" s="16">
        <v>7</v>
      </c>
      <c r="J107" s="16">
        <v>72</v>
      </c>
      <c r="K107" s="16">
        <v>6</v>
      </c>
      <c r="L107" s="16">
        <v>61</v>
      </c>
      <c r="M107" s="16">
        <v>4</v>
      </c>
      <c r="N107" s="16">
        <v>60</v>
      </c>
      <c r="O107" s="16">
        <v>3</v>
      </c>
      <c r="P107" s="18"/>
      <c r="Q107" s="18"/>
      <c r="R107" s="18">
        <v>71</v>
      </c>
      <c r="S107" s="18">
        <v>6</v>
      </c>
      <c r="T107" s="20">
        <f t="shared" si="8"/>
        <v>475</v>
      </c>
      <c r="U107" s="21">
        <f t="shared" si="9"/>
        <v>37</v>
      </c>
      <c r="V107" s="21">
        <f t="shared" si="10"/>
        <v>7</v>
      </c>
      <c r="W107" s="22">
        <f t="shared" si="11"/>
        <v>67.85714285714286</v>
      </c>
    </row>
    <row r="108" spans="1:23" ht="12.75">
      <c r="A108" s="16">
        <v>6756</v>
      </c>
      <c r="B108" s="17" t="s">
        <v>336</v>
      </c>
      <c r="C108" s="17" t="s">
        <v>162</v>
      </c>
      <c r="D108" s="16"/>
      <c r="E108" s="16"/>
      <c r="F108" s="16"/>
      <c r="G108" s="16"/>
      <c r="H108" s="16">
        <v>64</v>
      </c>
      <c r="I108" s="16">
        <v>4</v>
      </c>
      <c r="J108" s="16">
        <v>70</v>
      </c>
      <c r="K108" s="16">
        <v>6</v>
      </c>
      <c r="L108" s="16">
        <v>54</v>
      </c>
      <c r="M108" s="16">
        <v>3</v>
      </c>
      <c r="N108" s="16">
        <v>51</v>
      </c>
      <c r="O108" s="16">
        <v>3</v>
      </c>
      <c r="P108" s="18"/>
      <c r="Q108" s="18"/>
      <c r="R108" s="18">
        <v>84</v>
      </c>
      <c r="S108" s="18">
        <v>8</v>
      </c>
      <c r="T108" s="20">
        <f t="shared" si="8"/>
        <v>323</v>
      </c>
      <c r="U108" s="21">
        <f t="shared" si="9"/>
        <v>24</v>
      </c>
      <c r="V108" s="21">
        <f t="shared" si="10"/>
        <v>5</v>
      </c>
      <c r="W108" s="22">
        <f t="shared" si="11"/>
        <v>64.6</v>
      </c>
    </row>
    <row r="109" spans="1:23" ht="12.75">
      <c r="A109" s="16">
        <v>6758</v>
      </c>
      <c r="B109" s="17" t="s">
        <v>163</v>
      </c>
      <c r="C109" s="17" t="s">
        <v>162</v>
      </c>
      <c r="D109" s="16">
        <v>58</v>
      </c>
      <c r="E109" s="16">
        <v>3</v>
      </c>
      <c r="F109" s="16">
        <v>52</v>
      </c>
      <c r="G109" s="16">
        <v>4</v>
      </c>
      <c r="H109" s="16"/>
      <c r="I109" s="16"/>
      <c r="J109" s="16">
        <v>60</v>
      </c>
      <c r="K109" s="16">
        <v>4</v>
      </c>
      <c r="L109" s="16"/>
      <c r="M109" s="16"/>
      <c r="N109" s="16">
        <v>47</v>
      </c>
      <c r="O109" s="16">
        <v>2</v>
      </c>
      <c r="P109" s="18">
        <v>55</v>
      </c>
      <c r="Q109" s="18">
        <v>3</v>
      </c>
      <c r="R109" s="18"/>
      <c r="S109" s="18"/>
      <c r="T109" s="20">
        <f t="shared" si="8"/>
        <v>272</v>
      </c>
      <c r="U109" s="21">
        <f t="shared" si="9"/>
        <v>16</v>
      </c>
      <c r="V109" s="21">
        <f t="shared" si="10"/>
        <v>5</v>
      </c>
      <c r="W109" s="22">
        <f t="shared" si="11"/>
        <v>54.4</v>
      </c>
    </row>
    <row r="110" spans="1:23" ht="12.75">
      <c r="A110" s="16">
        <v>7386</v>
      </c>
      <c r="B110" s="17" t="s">
        <v>337</v>
      </c>
      <c r="C110" s="17" t="s">
        <v>162</v>
      </c>
      <c r="D110" s="16"/>
      <c r="E110" s="16"/>
      <c r="F110" s="16"/>
      <c r="G110" s="16"/>
      <c r="H110" s="16">
        <v>58</v>
      </c>
      <c r="I110" s="16">
        <v>5</v>
      </c>
      <c r="J110" s="16"/>
      <c r="K110" s="16"/>
      <c r="L110" s="16"/>
      <c r="M110" s="16"/>
      <c r="N110" s="16"/>
      <c r="O110" s="16"/>
      <c r="P110" s="18">
        <v>60</v>
      </c>
      <c r="Q110" s="18">
        <v>4</v>
      </c>
      <c r="R110" s="18"/>
      <c r="S110" s="18"/>
      <c r="T110" s="20">
        <f t="shared" si="8"/>
        <v>118</v>
      </c>
      <c r="U110" s="21">
        <f t="shared" si="9"/>
        <v>9</v>
      </c>
      <c r="V110" s="21">
        <f t="shared" si="10"/>
        <v>2</v>
      </c>
      <c r="W110" s="22">
        <f>T110/V110</f>
        <v>59</v>
      </c>
    </row>
    <row r="111" spans="1:23" ht="12.75">
      <c r="A111" s="16">
        <v>1886</v>
      </c>
      <c r="B111" s="17" t="s">
        <v>29</v>
      </c>
      <c r="C111" s="17" t="s">
        <v>26</v>
      </c>
      <c r="D111" s="16">
        <v>62</v>
      </c>
      <c r="E111" s="16">
        <v>3</v>
      </c>
      <c r="F111" s="16">
        <v>64</v>
      </c>
      <c r="G111" s="16">
        <v>3</v>
      </c>
      <c r="H111" s="16">
        <v>61</v>
      </c>
      <c r="I111" s="16">
        <v>3</v>
      </c>
      <c r="J111" s="16">
        <v>60</v>
      </c>
      <c r="K111" s="16">
        <v>3</v>
      </c>
      <c r="L111" s="16">
        <v>60</v>
      </c>
      <c r="M111" s="16">
        <v>3</v>
      </c>
      <c r="N111" s="16">
        <v>90</v>
      </c>
      <c r="O111" s="16">
        <v>9</v>
      </c>
      <c r="P111" s="18">
        <v>72</v>
      </c>
      <c r="Q111" s="18">
        <v>6</v>
      </c>
      <c r="R111" s="18">
        <v>72</v>
      </c>
      <c r="S111" s="18">
        <v>6</v>
      </c>
      <c r="T111" s="20">
        <f t="shared" si="8"/>
        <v>541</v>
      </c>
      <c r="U111" s="21">
        <f t="shared" si="9"/>
        <v>36</v>
      </c>
      <c r="V111" s="21">
        <f t="shared" si="10"/>
        <v>8</v>
      </c>
      <c r="W111" s="22">
        <f>T111/V111</f>
        <v>67.625</v>
      </c>
    </row>
    <row r="112" spans="1:23" ht="12.75">
      <c r="A112" s="16">
        <v>3635</v>
      </c>
      <c r="B112" s="17" t="s">
        <v>28</v>
      </c>
      <c r="C112" s="17" t="s">
        <v>26</v>
      </c>
      <c r="D112" s="16">
        <v>70</v>
      </c>
      <c r="E112" s="16">
        <v>5</v>
      </c>
      <c r="F112" s="16">
        <v>64</v>
      </c>
      <c r="G112" s="16">
        <v>3</v>
      </c>
      <c r="H112" s="16">
        <v>80</v>
      </c>
      <c r="I112" s="16">
        <v>7</v>
      </c>
      <c r="J112" s="16">
        <v>72</v>
      </c>
      <c r="K112" s="16">
        <v>5</v>
      </c>
      <c r="L112" s="16">
        <v>75</v>
      </c>
      <c r="M112" s="16">
        <v>6</v>
      </c>
      <c r="N112" s="16">
        <v>57</v>
      </c>
      <c r="O112" s="16">
        <v>2</v>
      </c>
      <c r="P112" s="18">
        <v>82</v>
      </c>
      <c r="Q112" s="18">
        <v>7</v>
      </c>
      <c r="R112" s="18">
        <v>78</v>
      </c>
      <c r="S112" s="18">
        <v>6</v>
      </c>
      <c r="T112" s="20">
        <f t="shared" si="8"/>
        <v>578</v>
      </c>
      <c r="U112" s="21">
        <f t="shared" si="9"/>
        <v>41</v>
      </c>
      <c r="V112" s="21">
        <f t="shared" si="10"/>
        <v>8</v>
      </c>
      <c r="W112" s="22">
        <f>T112/V112</f>
        <v>72.25</v>
      </c>
    </row>
    <row r="113" spans="1:23" ht="12.75">
      <c r="A113" s="16">
        <v>6495</v>
      </c>
      <c r="B113" s="17" t="s">
        <v>27</v>
      </c>
      <c r="C113" s="17" t="s">
        <v>26</v>
      </c>
      <c r="D113" s="16">
        <v>73</v>
      </c>
      <c r="E113" s="16">
        <v>6</v>
      </c>
      <c r="F113" s="16">
        <v>79</v>
      </c>
      <c r="G113" s="16">
        <v>7</v>
      </c>
      <c r="H113" s="16">
        <v>90</v>
      </c>
      <c r="I113" s="16">
        <v>9</v>
      </c>
      <c r="J113" s="16">
        <v>72</v>
      </c>
      <c r="K113" s="16">
        <v>5</v>
      </c>
      <c r="L113" s="16">
        <v>69</v>
      </c>
      <c r="M113" s="16">
        <v>5</v>
      </c>
      <c r="N113" s="16">
        <v>84</v>
      </c>
      <c r="O113" s="16">
        <v>8</v>
      </c>
      <c r="P113" s="18">
        <v>75</v>
      </c>
      <c r="Q113" s="18">
        <v>6</v>
      </c>
      <c r="R113" s="18">
        <v>82</v>
      </c>
      <c r="S113" s="18">
        <v>7</v>
      </c>
      <c r="T113" s="20">
        <f t="shared" si="8"/>
        <v>624</v>
      </c>
      <c r="U113" s="21">
        <f t="shared" si="9"/>
        <v>53</v>
      </c>
      <c r="V113" s="21">
        <f t="shared" si="10"/>
        <v>8</v>
      </c>
      <c r="W113" s="22">
        <f>T113/V113</f>
        <v>78</v>
      </c>
    </row>
    <row r="114" spans="1:23" ht="12.75">
      <c r="A114" s="16">
        <v>6667</v>
      </c>
      <c r="B114" s="17" t="s">
        <v>25</v>
      </c>
      <c r="C114" s="17" t="s">
        <v>26</v>
      </c>
      <c r="D114" s="16">
        <v>80</v>
      </c>
      <c r="E114" s="16">
        <v>7</v>
      </c>
      <c r="F114" s="16">
        <v>80</v>
      </c>
      <c r="G114" s="16">
        <v>7</v>
      </c>
      <c r="H114" s="16">
        <v>76</v>
      </c>
      <c r="I114" s="16">
        <v>6</v>
      </c>
      <c r="J114" s="16">
        <v>74</v>
      </c>
      <c r="K114" s="16">
        <v>6</v>
      </c>
      <c r="L114" s="16">
        <v>74</v>
      </c>
      <c r="M114" s="16">
        <v>6</v>
      </c>
      <c r="N114" s="16">
        <v>82</v>
      </c>
      <c r="O114" s="16">
        <v>7</v>
      </c>
      <c r="P114" s="18">
        <v>82</v>
      </c>
      <c r="Q114" s="18">
        <v>7</v>
      </c>
      <c r="R114" s="18">
        <v>70</v>
      </c>
      <c r="S114" s="18">
        <v>5</v>
      </c>
      <c r="T114" s="20">
        <f t="shared" si="8"/>
        <v>618</v>
      </c>
      <c r="U114" s="21">
        <f t="shared" si="9"/>
        <v>51</v>
      </c>
      <c r="V114" s="21">
        <f t="shared" si="10"/>
        <v>8</v>
      </c>
      <c r="W114" s="22">
        <f>T114/V114</f>
        <v>77.25</v>
      </c>
    </row>
  </sheetData>
  <sheetProtection/>
  <conditionalFormatting sqref="F1:F65536 R1:R65536 P1:P65536 N1:N65536 L1:L65536 J1:J65536 H1:H65536 D1:D65536">
    <cfRule type="cellIs" priority="8" dxfId="6" operator="equal" stopIfTrue="1">
      <formula>90</formula>
    </cfRule>
  </conditionalFormatting>
  <conditionalFormatting sqref="G1:G65536 E1:E65536 I1:I65536 K1:K65536 M1:M65536 O1:O65536 Q1:Q65536 S1:S65536">
    <cfRule type="cellIs" priority="7" dxfId="6" operator="equal" stopIfTrue="1">
      <formula>9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5" customWidth="1"/>
    <col min="4" max="15" width="4.7109375" style="5" hidden="1" customWidth="1"/>
    <col min="16" max="19" width="4.7109375" style="7" customWidth="1"/>
    <col min="20" max="20" width="7.28125" style="9" bestFit="1" customWidth="1"/>
    <col min="21" max="21" width="8.7109375" style="9" bestFit="1" customWidth="1"/>
    <col min="22" max="22" width="6.421875" style="9" customWidth="1"/>
    <col min="23" max="23" width="9.421875" style="9" bestFit="1" customWidth="1"/>
    <col min="24" max="24" width="4.8515625" style="1" customWidth="1"/>
    <col min="25" max="25" width="3.140625" style="1" customWidth="1"/>
    <col min="26" max="182" width="11.421875" style="1" customWidth="1"/>
    <col min="183" max="184" width="6.7109375" style="1" customWidth="1"/>
    <col min="185" max="185" width="6.28125" style="1" bestFit="1" customWidth="1"/>
    <col min="186" max="186" width="31.140625" style="1" customWidth="1"/>
    <col min="187" max="187" width="25.28125" style="1" customWidth="1"/>
    <col min="188" max="195" width="0" style="1" hidden="1" customWidth="1"/>
    <col min="196" max="196" width="3.57421875" style="1" customWidth="1"/>
    <col min="197" max="197" width="3.7109375" style="1" customWidth="1"/>
    <col min="198" max="198" width="3.57421875" style="1" customWidth="1"/>
    <col min="199" max="200" width="3.28125" style="1" customWidth="1"/>
    <col min="201" max="201" width="6.28125" style="1" bestFit="1" customWidth="1"/>
    <col min="202" max="202" width="31.140625" style="1" customWidth="1"/>
    <col min="203" max="203" width="25.28125" style="1" customWidth="1"/>
    <col min="204" max="16384" width="0" style="1" hidden="1" customWidth="1"/>
  </cols>
  <sheetData>
    <row r="1" spans="1:22" ht="12.75">
      <c r="A1" s="3" t="s">
        <v>11</v>
      </c>
      <c r="C1" s="4" t="s">
        <v>9</v>
      </c>
      <c r="D1" s="5" t="s">
        <v>4</v>
      </c>
      <c r="H1" s="5" t="s">
        <v>5</v>
      </c>
      <c r="L1" s="5" t="s">
        <v>6</v>
      </c>
      <c r="P1" s="6" t="s">
        <v>7</v>
      </c>
      <c r="T1" s="8"/>
      <c r="V1" s="10"/>
    </row>
    <row r="2" spans="2:22" ht="6" customHeight="1">
      <c r="B2" s="3"/>
      <c r="C2" s="4"/>
      <c r="P2" s="6"/>
      <c r="V2" s="10"/>
    </row>
    <row r="3" spans="1:18" ht="12.75">
      <c r="A3" s="11"/>
      <c r="B3" s="11" t="s">
        <v>19</v>
      </c>
      <c r="D3" s="5" t="s">
        <v>12</v>
      </c>
      <c r="F3" s="5" t="s">
        <v>13</v>
      </c>
      <c r="H3" s="5" t="s">
        <v>12</v>
      </c>
      <c r="J3" s="5" t="s">
        <v>13</v>
      </c>
      <c r="L3" s="5" t="s">
        <v>12</v>
      </c>
      <c r="N3" s="5" t="s">
        <v>13</v>
      </c>
      <c r="P3" s="5" t="s">
        <v>12</v>
      </c>
      <c r="Q3" s="5"/>
      <c r="R3" s="5" t="s">
        <v>13</v>
      </c>
    </row>
    <row r="4" spans="1:23" s="3" customFormat="1" ht="12.75">
      <c r="A4" s="12" t="s">
        <v>14</v>
      </c>
      <c r="B4" s="13" t="s">
        <v>15</v>
      </c>
      <c r="C4" s="14" t="s">
        <v>0</v>
      </c>
      <c r="D4" s="15" t="s">
        <v>16</v>
      </c>
      <c r="E4" s="15" t="s">
        <v>17</v>
      </c>
      <c r="F4" s="15" t="s">
        <v>16</v>
      </c>
      <c r="G4" s="15" t="s">
        <v>17</v>
      </c>
      <c r="H4" s="15" t="s">
        <v>16</v>
      </c>
      <c r="I4" s="15" t="s">
        <v>17</v>
      </c>
      <c r="J4" s="15" t="s">
        <v>16</v>
      </c>
      <c r="K4" s="15" t="s">
        <v>17</v>
      </c>
      <c r="L4" s="15" t="s">
        <v>16</v>
      </c>
      <c r="M4" s="15" t="s">
        <v>17</v>
      </c>
      <c r="N4" s="15" t="s">
        <v>16</v>
      </c>
      <c r="O4" s="15" t="s">
        <v>17</v>
      </c>
      <c r="P4" s="15" t="s">
        <v>16</v>
      </c>
      <c r="Q4" s="15" t="s">
        <v>17</v>
      </c>
      <c r="R4" s="15" t="s">
        <v>16</v>
      </c>
      <c r="S4" s="15" t="s">
        <v>17</v>
      </c>
      <c r="T4" s="14" t="s">
        <v>2</v>
      </c>
      <c r="U4" s="13" t="s">
        <v>18</v>
      </c>
      <c r="V4" s="13" t="s">
        <v>3</v>
      </c>
      <c r="W4" s="13" t="s">
        <v>1</v>
      </c>
    </row>
    <row r="5" spans="1:25" ht="12.75">
      <c r="A5" s="16">
        <v>6775</v>
      </c>
      <c r="B5" s="17" t="s">
        <v>355</v>
      </c>
      <c r="C5" s="17" t="s">
        <v>352</v>
      </c>
      <c r="D5" s="16">
        <v>68</v>
      </c>
      <c r="E5" s="16">
        <v>5</v>
      </c>
      <c r="F5" s="16">
        <v>74</v>
      </c>
      <c r="G5" s="16">
        <v>6</v>
      </c>
      <c r="H5" s="16">
        <v>66</v>
      </c>
      <c r="I5" s="16">
        <v>4</v>
      </c>
      <c r="J5" s="16">
        <v>72</v>
      </c>
      <c r="K5" s="16">
        <v>5</v>
      </c>
      <c r="L5" s="16"/>
      <c r="M5" s="16"/>
      <c r="N5" s="16">
        <v>67</v>
      </c>
      <c r="O5" s="16">
        <v>4</v>
      </c>
      <c r="P5" s="18">
        <v>68</v>
      </c>
      <c r="Q5" s="18">
        <v>4</v>
      </c>
      <c r="R5" s="18">
        <v>63</v>
      </c>
      <c r="S5" s="18">
        <v>4</v>
      </c>
      <c r="T5" s="20">
        <f aca="true" t="shared" si="0" ref="T5:T40">SUM(D5,F5,H5,J5,L5,N5,P5,R5)</f>
        <v>478</v>
      </c>
      <c r="U5" s="21">
        <f aca="true" t="shared" si="1" ref="U5:U40">SUM(E5,G5,I5,K5,M5,O5,Q5,S5)</f>
        <v>32</v>
      </c>
      <c r="V5" s="21">
        <f aca="true" t="shared" si="2" ref="V5:V40">COUNT(D5,F5,H5,J5,L5,N5,P5,R5)</f>
        <v>7</v>
      </c>
      <c r="W5" s="22">
        <f aca="true" t="shared" si="3" ref="W5:W40">T5/V5</f>
        <v>68.28571428571429</v>
      </c>
      <c r="Y5"/>
    </row>
    <row r="6" spans="1:25" ht="12.75">
      <c r="A6" s="16">
        <v>6778</v>
      </c>
      <c r="B6" s="17" t="s">
        <v>353</v>
      </c>
      <c r="C6" s="17" t="s">
        <v>352</v>
      </c>
      <c r="D6" s="16">
        <v>63</v>
      </c>
      <c r="E6" s="16">
        <v>5</v>
      </c>
      <c r="F6" s="16">
        <v>78</v>
      </c>
      <c r="G6" s="16">
        <v>7</v>
      </c>
      <c r="H6" s="16">
        <v>59</v>
      </c>
      <c r="I6" s="16">
        <v>3</v>
      </c>
      <c r="J6" s="16"/>
      <c r="K6" s="16"/>
      <c r="L6" s="16">
        <v>60</v>
      </c>
      <c r="M6" s="16">
        <v>3</v>
      </c>
      <c r="N6" s="16">
        <v>83</v>
      </c>
      <c r="O6" s="16">
        <v>8</v>
      </c>
      <c r="P6" s="18">
        <v>58</v>
      </c>
      <c r="Q6" s="18">
        <v>4</v>
      </c>
      <c r="R6" s="18"/>
      <c r="S6" s="18"/>
      <c r="T6" s="20">
        <f t="shared" si="0"/>
        <v>401</v>
      </c>
      <c r="U6" s="21">
        <f t="shared" si="1"/>
        <v>30</v>
      </c>
      <c r="V6" s="21">
        <f t="shared" si="2"/>
        <v>6</v>
      </c>
      <c r="W6" s="22">
        <f t="shared" si="3"/>
        <v>66.83333333333333</v>
      </c>
      <c r="Y6"/>
    </row>
    <row r="7" spans="1:25" ht="12.75">
      <c r="A7" s="16">
        <v>6864</v>
      </c>
      <c r="B7" s="17" t="s">
        <v>356</v>
      </c>
      <c r="C7" s="17" t="s">
        <v>352</v>
      </c>
      <c r="D7" s="16"/>
      <c r="E7" s="16"/>
      <c r="F7" s="16"/>
      <c r="G7" s="16"/>
      <c r="H7" s="16">
        <v>76</v>
      </c>
      <c r="I7" s="16">
        <v>6</v>
      </c>
      <c r="J7" s="16">
        <v>68</v>
      </c>
      <c r="K7" s="16">
        <v>5</v>
      </c>
      <c r="L7" s="16">
        <v>72</v>
      </c>
      <c r="M7" s="16">
        <v>6</v>
      </c>
      <c r="N7" s="16">
        <v>74</v>
      </c>
      <c r="O7" s="16">
        <v>6</v>
      </c>
      <c r="P7" s="18">
        <v>61</v>
      </c>
      <c r="Q7" s="18">
        <v>4</v>
      </c>
      <c r="R7" s="18">
        <v>76</v>
      </c>
      <c r="S7" s="18">
        <v>6</v>
      </c>
      <c r="T7" s="20">
        <f t="shared" si="0"/>
        <v>427</v>
      </c>
      <c r="U7" s="21">
        <f t="shared" si="1"/>
        <v>33</v>
      </c>
      <c r="V7" s="21">
        <f t="shared" si="2"/>
        <v>6</v>
      </c>
      <c r="W7" s="22">
        <f t="shared" si="3"/>
        <v>71.16666666666667</v>
      </c>
      <c r="Y7"/>
    </row>
    <row r="8" spans="1:25" ht="12.75">
      <c r="A8" s="16">
        <v>6873</v>
      </c>
      <c r="B8" s="17" t="s">
        <v>322</v>
      </c>
      <c r="C8" s="17" t="s">
        <v>352</v>
      </c>
      <c r="D8" s="16">
        <v>80</v>
      </c>
      <c r="E8" s="16">
        <v>7</v>
      </c>
      <c r="F8" s="16">
        <v>72</v>
      </c>
      <c r="G8" s="16">
        <v>6</v>
      </c>
      <c r="H8" s="16"/>
      <c r="I8" s="16"/>
      <c r="J8" s="16">
        <v>76</v>
      </c>
      <c r="K8" s="16">
        <v>6</v>
      </c>
      <c r="L8" s="16">
        <v>66</v>
      </c>
      <c r="M8" s="16">
        <v>5</v>
      </c>
      <c r="N8" s="16">
        <v>63</v>
      </c>
      <c r="O8" s="16">
        <v>4</v>
      </c>
      <c r="P8" s="18">
        <v>71</v>
      </c>
      <c r="Q8" s="18">
        <v>6</v>
      </c>
      <c r="R8" s="18">
        <v>55</v>
      </c>
      <c r="S8" s="18">
        <v>2</v>
      </c>
      <c r="T8" s="20">
        <f t="shared" si="0"/>
        <v>483</v>
      </c>
      <c r="U8" s="21">
        <f t="shared" si="1"/>
        <v>36</v>
      </c>
      <c r="V8" s="21">
        <f t="shared" si="2"/>
        <v>7</v>
      </c>
      <c r="W8" s="22">
        <f t="shared" si="3"/>
        <v>69</v>
      </c>
      <c r="Y8"/>
    </row>
    <row r="9" spans="1:25" ht="12.75">
      <c r="A9" s="16">
        <v>7341</v>
      </c>
      <c r="B9" s="17" t="s">
        <v>354</v>
      </c>
      <c r="C9" s="17" t="s">
        <v>352</v>
      </c>
      <c r="D9" s="16">
        <v>59</v>
      </c>
      <c r="E9" s="16">
        <v>3</v>
      </c>
      <c r="F9" s="16">
        <v>59</v>
      </c>
      <c r="G9" s="16">
        <v>4</v>
      </c>
      <c r="H9" s="16">
        <v>63</v>
      </c>
      <c r="I9" s="16">
        <v>5</v>
      </c>
      <c r="J9" s="16">
        <v>75</v>
      </c>
      <c r="K9" s="16">
        <v>6</v>
      </c>
      <c r="L9" s="16">
        <v>76</v>
      </c>
      <c r="M9" s="16">
        <v>6</v>
      </c>
      <c r="N9" s="16"/>
      <c r="O9" s="16"/>
      <c r="P9" s="18"/>
      <c r="Q9" s="18"/>
      <c r="R9" s="18">
        <v>56</v>
      </c>
      <c r="S9" s="18">
        <v>2</v>
      </c>
      <c r="T9" s="20">
        <f t="shared" si="0"/>
        <v>388</v>
      </c>
      <c r="U9" s="21">
        <f t="shared" si="1"/>
        <v>26</v>
      </c>
      <c r="V9" s="21">
        <f t="shared" si="2"/>
        <v>6</v>
      </c>
      <c r="W9" s="22">
        <f t="shared" si="3"/>
        <v>64.66666666666667</v>
      </c>
      <c r="Y9"/>
    </row>
    <row r="10" spans="1:25" ht="12.75">
      <c r="A10" s="16">
        <v>4286</v>
      </c>
      <c r="B10" s="17" t="s">
        <v>357</v>
      </c>
      <c r="C10" s="17" t="s">
        <v>358</v>
      </c>
      <c r="D10" s="16">
        <v>64</v>
      </c>
      <c r="E10" s="16">
        <v>4</v>
      </c>
      <c r="F10" s="16">
        <v>68</v>
      </c>
      <c r="G10" s="16">
        <v>4</v>
      </c>
      <c r="H10" s="16">
        <v>70</v>
      </c>
      <c r="I10" s="16">
        <v>5</v>
      </c>
      <c r="J10" s="16">
        <v>78</v>
      </c>
      <c r="K10" s="16">
        <v>6</v>
      </c>
      <c r="L10" s="16">
        <v>68</v>
      </c>
      <c r="M10" s="16">
        <v>4</v>
      </c>
      <c r="N10" s="16">
        <v>76</v>
      </c>
      <c r="O10" s="16">
        <v>6</v>
      </c>
      <c r="P10" s="18"/>
      <c r="Q10" s="18"/>
      <c r="R10" s="18">
        <v>72</v>
      </c>
      <c r="S10" s="18">
        <v>5</v>
      </c>
      <c r="T10" s="20">
        <f t="shared" si="0"/>
        <v>496</v>
      </c>
      <c r="U10" s="21">
        <f t="shared" si="1"/>
        <v>34</v>
      </c>
      <c r="V10" s="21">
        <f t="shared" si="2"/>
        <v>7</v>
      </c>
      <c r="W10" s="22">
        <f t="shared" si="3"/>
        <v>70.85714285714286</v>
      </c>
      <c r="Y10"/>
    </row>
    <row r="11" spans="1:25" ht="12.75">
      <c r="A11" s="16">
        <v>6776</v>
      </c>
      <c r="B11" s="17" t="s">
        <v>360</v>
      </c>
      <c r="C11" s="17" t="s">
        <v>358</v>
      </c>
      <c r="D11" s="16">
        <v>74</v>
      </c>
      <c r="E11" s="16">
        <v>6</v>
      </c>
      <c r="F11" s="16">
        <v>61</v>
      </c>
      <c r="G11" s="16">
        <v>4</v>
      </c>
      <c r="H11" s="16">
        <v>71</v>
      </c>
      <c r="I11" s="16">
        <v>6</v>
      </c>
      <c r="J11" s="16">
        <v>76</v>
      </c>
      <c r="K11" s="16">
        <v>6</v>
      </c>
      <c r="L11" s="16">
        <v>60</v>
      </c>
      <c r="M11" s="16">
        <v>3</v>
      </c>
      <c r="N11" s="16"/>
      <c r="O11" s="16"/>
      <c r="P11" s="18">
        <v>66</v>
      </c>
      <c r="Q11" s="18">
        <v>5</v>
      </c>
      <c r="R11" s="18"/>
      <c r="S11" s="18"/>
      <c r="T11" s="20">
        <f t="shared" si="0"/>
        <v>408</v>
      </c>
      <c r="U11" s="21">
        <f t="shared" si="1"/>
        <v>30</v>
      </c>
      <c r="V11" s="21">
        <f t="shared" si="2"/>
        <v>6</v>
      </c>
      <c r="W11" s="22">
        <f t="shared" si="3"/>
        <v>68</v>
      </c>
      <c r="Y11"/>
    </row>
    <row r="12" spans="1:25" ht="12.75">
      <c r="A12" s="16">
        <v>6777</v>
      </c>
      <c r="B12" s="17" t="s">
        <v>376</v>
      </c>
      <c r="C12" s="17" t="s">
        <v>358</v>
      </c>
      <c r="D12" s="16"/>
      <c r="E12" s="16"/>
      <c r="F12" s="16">
        <v>73</v>
      </c>
      <c r="G12" s="16">
        <v>6</v>
      </c>
      <c r="H12" s="16"/>
      <c r="I12" s="16"/>
      <c r="J12" s="16"/>
      <c r="K12" s="16"/>
      <c r="L12" s="16">
        <v>69</v>
      </c>
      <c r="M12" s="16">
        <v>5</v>
      </c>
      <c r="N12" s="16">
        <v>76</v>
      </c>
      <c r="O12" s="16">
        <v>6</v>
      </c>
      <c r="P12" s="18">
        <v>70</v>
      </c>
      <c r="Q12" s="18">
        <v>5</v>
      </c>
      <c r="R12" s="18">
        <v>53</v>
      </c>
      <c r="S12" s="18">
        <v>3</v>
      </c>
      <c r="T12" s="20">
        <f>SUM(D12,F12,H12,J12,L12,N12,P12,R12)</f>
        <v>341</v>
      </c>
      <c r="U12" s="21">
        <f>SUM(E12,G12,I12,K12,M12,O12,Q12,S12)</f>
        <v>25</v>
      </c>
      <c r="V12" s="21">
        <f>COUNT(D12,F12,H12,J12,L12,N12,P12,R12)</f>
        <v>5</v>
      </c>
      <c r="W12" s="22">
        <f>T12/V12</f>
        <v>68.2</v>
      </c>
      <c r="Y12"/>
    </row>
    <row r="13" spans="1:25" ht="12.75">
      <c r="A13" s="16">
        <v>6780</v>
      </c>
      <c r="B13" s="17" t="s">
        <v>361</v>
      </c>
      <c r="C13" s="17" t="s">
        <v>358</v>
      </c>
      <c r="D13" s="16">
        <v>77</v>
      </c>
      <c r="E13" s="16">
        <v>7</v>
      </c>
      <c r="F13" s="16"/>
      <c r="G13" s="16"/>
      <c r="H13" s="16">
        <v>61</v>
      </c>
      <c r="I13" s="16">
        <v>5</v>
      </c>
      <c r="J13" s="16">
        <v>68</v>
      </c>
      <c r="K13" s="16">
        <v>6</v>
      </c>
      <c r="L13" s="16">
        <v>66</v>
      </c>
      <c r="M13" s="16">
        <v>5</v>
      </c>
      <c r="N13" s="16">
        <v>54</v>
      </c>
      <c r="O13" s="16">
        <v>4</v>
      </c>
      <c r="P13" s="18">
        <v>69</v>
      </c>
      <c r="Q13" s="18">
        <v>6</v>
      </c>
      <c r="R13" s="18">
        <v>56</v>
      </c>
      <c r="S13" s="18">
        <v>3</v>
      </c>
      <c r="T13" s="20">
        <f t="shared" si="0"/>
        <v>451</v>
      </c>
      <c r="U13" s="21">
        <f t="shared" si="1"/>
        <v>36</v>
      </c>
      <c r="V13" s="21">
        <f t="shared" si="2"/>
        <v>7</v>
      </c>
      <c r="W13" s="22">
        <f t="shared" si="3"/>
        <v>64.42857142857143</v>
      </c>
      <c r="Y13"/>
    </row>
    <row r="14" spans="1:25" ht="12.75">
      <c r="A14" s="16">
        <v>6897</v>
      </c>
      <c r="B14" s="17" t="s">
        <v>359</v>
      </c>
      <c r="C14" s="17" t="s">
        <v>358</v>
      </c>
      <c r="D14" s="16">
        <v>54</v>
      </c>
      <c r="E14" s="16">
        <v>3</v>
      </c>
      <c r="F14" s="16">
        <v>52</v>
      </c>
      <c r="G14" s="16">
        <v>3</v>
      </c>
      <c r="H14" s="16">
        <v>62</v>
      </c>
      <c r="I14" s="16">
        <v>3</v>
      </c>
      <c r="J14" s="16">
        <v>63</v>
      </c>
      <c r="K14" s="16">
        <v>4</v>
      </c>
      <c r="L14" s="16"/>
      <c r="M14" s="16"/>
      <c r="N14" s="16">
        <v>61</v>
      </c>
      <c r="O14" s="16">
        <v>4</v>
      </c>
      <c r="P14" s="18">
        <v>74</v>
      </c>
      <c r="Q14" s="18">
        <v>6</v>
      </c>
      <c r="R14" s="18">
        <v>61</v>
      </c>
      <c r="S14" s="18">
        <v>3</v>
      </c>
      <c r="T14" s="20">
        <f t="shared" si="0"/>
        <v>427</v>
      </c>
      <c r="U14" s="21">
        <f t="shared" si="1"/>
        <v>26</v>
      </c>
      <c r="V14" s="21">
        <f t="shared" si="2"/>
        <v>7</v>
      </c>
      <c r="W14" s="22">
        <f t="shared" si="3"/>
        <v>61</v>
      </c>
      <c r="Y14"/>
    </row>
    <row r="15" spans="1:25" ht="12.75">
      <c r="A15" s="16">
        <v>1085</v>
      </c>
      <c r="B15" s="17" t="s">
        <v>233</v>
      </c>
      <c r="C15" s="17" t="s">
        <v>231</v>
      </c>
      <c r="D15" s="16">
        <v>74</v>
      </c>
      <c r="E15" s="16">
        <v>6</v>
      </c>
      <c r="F15" s="16">
        <v>59</v>
      </c>
      <c r="G15" s="16">
        <v>4</v>
      </c>
      <c r="H15" s="16"/>
      <c r="I15" s="16"/>
      <c r="J15" s="16"/>
      <c r="K15" s="16"/>
      <c r="L15" s="16"/>
      <c r="M15" s="16"/>
      <c r="N15" s="16">
        <v>74</v>
      </c>
      <c r="O15" s="16">
        <v>6</v>
      </c>
      <c r="P15" s="18">
        <v>63</v>
      </c>
      <c r="Q15" s="18">
        <v>4</v>
      </c>
      <c r="R15" s="18"/>
      <c r="S15" s="18"/>
      <c r="T15" s="20">
        <f t="shared" si="0"/>
        <v>270</v>
      </c>
      <c r="U15" s="21">
        <f t="shared" si="1"/>
        <v>20</v>
      </c>
      <c r="V15" s="21">
        <f t="shared" si="2"/>
        <v>4</v>
      </c>
      <c r="W15" s="22">
        <f t="shared" si="3"/>
        <v>67.5</v>
      </c>
      <c r="Y15"/>
    </row>
    <row r="16" spans="1:25" ht="12.75">
      <c r="A16" s="16">
        <v>1086</v>
      </c>
      <c r="B16" s="17" t="s">
        <v>232</v>
      </c>
      <c r="C16" s="17" t="s">
        <v>231</v>
      </c>
      <c r="D16" s="16">
        <v>58</v>
      </c>
      <c r="E16" s="16">
        <v>4</v>
      </c>
      <c r="F16" s="16">
        <v>54</v>
      </c>
      <c r="G16" s="16">
        <v>3</v>
      </c>
      <c r="H16" s="16">
        <v>82</v>
      </c>
      <c r="I16" s="16">
        <v>7</v>
      </c>
      <c r="J16" s="16">
        <v>61</v>
      </c>
      <c r="K16" s="16">
        <v>4</v>
      </c>
      <c r="L16" s="16">
        <v>64</v>
      </c>
      <c r="M16" s="16">
        <v>5</v>
      </c>
      <c r="N16" s="16"/>
      <c r="O16" s="16"/>
      <c r="P16" s="18">
        <v>70</v>
      </c>
      <c r="Q16" s="18">
        <v>5</v>
      </c>
      <c r="R16" s="18">
        <v>75</v>
      </c>
      <c r="S16" s="18">
        <v>6</v>
      </c>
      <c r="T16" s="20">
        <f t="shared" si="0"/>
        <v>464</v>
      </c>
      <c r="U16" s="21">
        <f t="shared" si="1"/>
        <v>34</v>
      </c>
      <c r="V16" s="21">
        <f t="shared" si="2"/>
        <v>7</v>
      </c>
      <c r="W16" s="22">
        <f t="shared" si="3"/>
        <v>66.28571428571429</v>
      </c>
      <c r="Y16"/>
    </row>
    <row r="17" spans="1:25" ht="12.75">
      <c r="A17" s="16">
        <v>1090</v>
      </c>
      <c r="B17" s="17" t="s">
        <v>234</v>
      </c>
      <c r="C17" s="17" t="s">
        <v>231</v>
      </c>
      <c r="D17" s="16">
        <v>53</v>
      </c>
      <c r="E17" s="16">
        <v>3</v>
      </c>
      <c r="F17" s="16">
        <v>49</v>
      </c>
      <c r="G17" s="16">
        <v>2</v>
      </c>
      <c r="H17" s="16">
        <v>55</v>
      </c>
      <c r="I17" s="16">
        <v>4</v>
      </c>
      <c r="J17" s="16">
        <v>54</v>
      </c>
      <c r="K17" s="16">
        <v>4</v>
      </c>
      <c r="L17" s="16"/>
      <c r="M17" s="16"/>
      <c r="N17" s="16">
        <v>60</v>
      </c>
      <c r="O17" s="16">
        <v>3</v>
      </c>
      <c r="P17" s="18">
        <v>71</v>
      </c>
      <c r="Q17" s="18">
        <v>5</v>
      </c>
      <c r="R17" s="18">
        <v>71</v>
      </c>
      <c r="S17" s="18">
        <v>5</v>
      </c>
      <c r="T17" s="20">
        <f t="shared" si="0"/>
        <v>413</v>
      </c>
      <c r="U17" s="21">
        <f t="shared" si="1"/>
        <v>26</v>
      </c>
      <c r="V17" s="21">
        <f t="shared" si="2"/>
        <v>7</v>
      </c>
      <c r="W17" s="22">
        <f t="shared" si="3"/>
        <v>59</v>
      </c>
      <c r="Y17"/>
    </row>
    <row r="18" spans="1:25" ht="12.75">
      <c r="A18" s="16">
        <v>2538</v>
      </c>
      <c r="B18" s="17" t="s">
        <v>382</v>
      </c>
      <c r="C18" s="17" t="s">
        <v>231</v>
      </c>
      <c r="D18" s="16"/>
      <c r="E18" s="16"/>
      <c r="F18" s="16"/>
      <c r="G18" s="16"/>
      <c r="H18" s="16"/>
      <c r="I18" s="16"/>
      <c r="J18" s="16"/>
      <c r="K18" s="16"/>
      <c r="L18" s="16">
        <v>68</v>
      </c>
      <c r="M18" s="16">
        <v>5</v>
      </c>
      <c r="N18" s="16">
        <v>71</v>
      </c>
      <c r="O18" s="16">
        <v>6</v>
      </c>
      <c r="P18" s="18"/>
      <c r="Q18" s="18"/>
      <c r="R18" s="18"/>
      <c r="S18" s="18"/>
      <c r="T18" s="20">
        <f>SUM(D18,F18,H18,J18,L18,N18,P18,R18)</f>
        <v>139</v>
      </c>
      <c r="U18" s="21">
        <f>SUM(E18,G18,I18,K18,M18,O18,Q18,S18)</f>
        <v>11</v>
      </c>
      <c r="V18" s="21">
        <f>COUNT(D18,F18,H18,J18,L18,N18,P18,R18)</f>
        <v>2</v>
      </c>
      <c r="W18" s="22">
        <f>T18/V18</f>
        <v>69.5</v>
      </c>
      <c r="Y18"/>
    </row>
    <row r="19" spans="1:25" ht="12.75">
      <c r="A19" s="16">
        <v>2639</v>
      </c>
      <c r="B19" s="17" t="s">
        <v>230</v>
      </c>
      <c r="C19" s="17" t="s">
        <v>231</v>
      </c>
      <c r="D19" s="16">
        <v>57</v>
      </c>
      <c r="E19" s="16">
        <v>3</v>
      </c>
      <c r="F19" s="16">
        <v>70</v>
      </c>
      <c r="G19" s="16">
        <v>6</v>
      </c>
      <c r="H19" s="16">
        <v>63</v>
      </c>
      <c r="I19" s="16">
        <v>5</v>
      </c>
      <c r="J19" s="16">
        <v>65</v>
      </c>
      <c r="K19" s="16">
        <v>5</v>
      </c>
      <c r="L19" s="16">
        <v>72</v>
      </c>
      <c r="M19" s="16">
        <v>6</v>
      </c>
      <c r="N19" s="16"/>
      <c r="O19" s="16"/>
      <c r="P19" s="18">
        <v>62</v>
      </c>
      <c r="Q19" s="18">
        <v>4</v>
      </c>
      <c r="R19" s="18">
        <v>74</v>
      </c>
      <c r="S19" s="18">
        <v>6</v>
      </c>
      <c r="T19" s="20">
        <f t="shared" si="0"/>
        <v>463</v>
      </c>
      <c r="U19" s="21">
        <f t="shared" si="1"/>
        <v>35</v>
      </c>
      <c r="V19" s="21">
        <f t="shared" si="2"/>
        <v>7</v>
      </c>
      <c r="W19" s="22">
        <f t="shared" si="3"/>
        <v>66.14285714285714</v>
      </c>
      <c r="Y19"/>
    </row>
    <row r="20" spans="1:25" ht="12.75">
      <c r="A20" s="16">
        <v>3656</v>
      </c>
      <c r="B20" s="17" t="s">
        <v>302</v>
      </c>
      <c r="C20" s="17" t="s">
        <v>231</v>
      </c>
      <c r="D20" s="16"/>
      <c r="E20" s="16"/>
      <c r="F20" s="16"/>
      <c r="G20" s="16"/>
      <c r="H20" s="16">
        <v>60</v>
      </c>
      <c r="I20" s="16">
        <v>3</v>
      </c>
      <c r="J20" s="16">
        <v>78</v>
      </c>
      <c r="K20" s="16">
        <v>7</v>
      </c>
      <c r="L20" s="16">
        <v>80</v>
      </c>
      <c r="M20" s="16">
        <v>7</v>
      </c>
      <c r="N20" s="16">
        <v>78</v>
      </c>
      <c r="O20" s="16">
        <v>6</v>
      </c>
      <c r="P20" s="18"/>
      <c r="Q20" s="18"/>
      <c r="R20" s="18">
        <v>49</v>
      </c>
      <c r="S20" s="18">
        <v>2</v>
      </c>
      <c r="T20" s="20">
        <f t="shared" si="0"/>
        <v>345</v>
      </c>
      <c r="U20" s="21">
        <f t="shared" si="1"/>
        <v>25</v>
      </c>
      <c r="V20" s="21">
        <f t="shared" si="2"/>
        <v>5</v>
      </c>
      <c r="W20" s="22">
        <f t="shared" si="3"/>
        <v>69</v>
      </c>
      <c r="Y20"/>
    </row>
    <row r="21" spans="1:25" ht="12.75">
      <c r="A21" s="16">
        <v>7052</v>
      </c>
      <c r="B21" s="17" t="s">
        <v>388</v>
      </c>
      <c r="C21" s="17" t="s">
        <v>132</v>
      </c>
      <c r="D21" s="16"/>
      <c r="E21" s="16"/>
      <c r="F21" s="16"/>
      <c r="G21" s="16"/>
      <c r="H21" s="16"/>
      <c r="I21" s="16"/>
      <c r="J21" s="16"/>
      <c r="K21" s="16"/>
      <c r="L21" s="16">
        <v>55</v>
      </c>
      <c r="M21" s="16">
        <v>4</v>
      </c>
      <c r="N21" s="16">
        <v>73</v>
      </c>
      <c r="O21" s="16">
        <v>6</v>
      </c>
      <c r="P21" s="18"/>
      <c r="Q21" s="18"/>
      <c r="R21" s="18"/>
      <c r="S21" s="18"/>
      <c r="T21" s="20">
        <f>SUM(D21,F21,H21,J21,L21,N21,P21,R21)</f>
        <v>128</v>
      </c>
      <c r="U21" s="21">
        <f>SUM(E21,G21,I21,K21,M21,O21,Q21,S21)</f>
        <v>10</v>
      </c>
      <c r="V21" s="21">
        <f>COUNT(D21,F21,H21,J21,L21,N21,P21,R21)</f>
        <v>2</v>
      </c>
      <c r="W21" s="22">
        <f>T21/V21</f>
        <v>64</v>
      </c>
      <c r="Y21"/>
    </row>
    <row r="22" spans="1:25" ht="12.75">
      <c r="A22" s="16">
        <v>7053</v>
      </c>
      <c r="B22" s="17" t="s">
        <v>135</v>
      </c>
      <c r="C22" s="17" t="s">
        <v>132</v>
      </c>
      <c r="D22" s="16">
        <v>70</v>
      </c>
      <c r="E22" s="16">
        <v>5</v>
      </c>
      <c r="F22" s="16">
        <v>72</v>
      </c>
      <c r="G22" s="16">
        <v>5</v>
      </c>
      <c r="H22" s="16">
        <v>76</v>
      </c>
      <c r="I22" s="16">
        <v>6</v>
      </c>
      <c r="J22" s="16">
        <v>82</v>
      </c>
      <c r="K22" s="16">
        <v>7</v>
      </c>
      <c r="L22" s="16">
        <v>79</v>
      </c>
      <c r="M22" s="16">
        <v>7</v>
      </c>
      <c r="N22" s="16">
        <v>68</v>
      </c>
      <c r="O22" s="16">
        <v>5</v>
      </c>
      <c r="P22" s="18">
        <v>72</v>
      </c>
      <c r="Q22" s="18">
        <v>6</v>
      </c>
      <c r="R22" s="18">
        <v>70</v>
      </c>
      <c r="S22" s="18">
        <v>5</v>
      </c>
      <c r="T22" s="20">
        <f t="shared" si="0"/>
        <v>589</v>
      </c>
      <c r="U22" s="21">
        <f t="shared" si="1"/>
        <v>46</v>
      </c>
      <c r="V22" s="21">
        <f t="shared" si="2"/>
        <v>8</v>
      </c>
      <c r="W22" s="22">
        <f t="shared" si="3"/>
        <v>73.625</v>
      </c>
      <c r="Y22"/>
    </row>
    <row r="23" spans="1:25" ht="12.75">
      <c r="A23" s="16">
        <v>7054</v>
      </c>
      <c r="B23" s="17" t="s">
        <v>330</v>
      </c>
      <c r="C23" s="17" t="s">
        <v>132</v>
      </c>
      <c r="D23" s="16"/>
      <c r="E23" s="16"/>
      <c r="F23" s="16"/>
      <c r="G23" s="16"/>
      <c r="H23" s="16">
        <v>41</v>
      </c>
      <c r="I23" s="16">
        <v>1</v>
      </c>
      <c r="J23" s="16">
        <v>38</v>
      </c>
      <c r="K23" s="16">
        <v>2</v>
      </c>
      <c r="L23" s="16"/>
      <c r="M23" s="16"/>
      <c r="N23" s="16"/>
      <c r="O23" s="16"/>
      <c r="P23" s="18"/>
      <c r="Q23" s="18"/>
      <c r="R23" s="18"/>
      <c r="S23" s="18"/>
      <c r="T23" s="20">
        <f t="shared" si="0"/>
        <v>79</v>
      </c>
      <c r="U23" s="21">
        <f t="shared" si="1"/>
        <v>3</v>
      </c>
      <c r="V23" s="21">
        <f t="shared" si="2"/>
        <v>2</v>
      </c>
      <c r="W23" s="22">
        <f t="shared" si="3"/>
        <v>39.5</v>
      </c>
      <c r="Y23"/>
    </row>
    <row r="24" spans="1:25" ht="12.75">
      <c r="A24" s="16">
        <v>7065</v>
      </c>
      <c r="B24" s="17" t="s">
        <v>131</v>
      </c>
      <c r="C24" s="17" t="s">
        <v>132</v>
      </c>
      <c r="D24" s="16">
        <v>61</v>
      </c>
      <c r="E24" s="16">
        <v>4</v>
      </c>
      <c r="F24" s="16">
        <v>52</v>
      </c>
      <c r="G24" s="16">
        <v>3</v>
      </c>
      <c r="H24" s="16">
        <v>77</v>
      </c>
      <c r="I24" s="16">
        <v>7</v>
      </c>
      <c r="J24" s="16">
        <v>47</v>
      </c>
      <c r="K24" s="16">
        <v>3</v>
      </c>
      <c r="L24" s="16"/>
      <c r="M24" s="16"/>
      <c r="N24" s="16"/>
      <c r="O24" s="16"/>
      <c r="P24" s="18">
        <v>60</v>
      </c>
      <c r="Q24" s="18">
        <v>5</v>
      </c>
      <c r="R24" s="18">
        <v>71</v>
      </c>
      <c r="S24" s="18">
        <v>6</v>
      </c>
      <c r="T24" s="20">
        <f t="shared" si="0"/>
        <v>368</v>
      </c>
      <c r="U24" s="21">
        <f t="shared" si="1"/>
        <v>28</v>
      </c>
      <c r="V24" s="21">
        <f t="shared" si="2"/>
        <v>6</v>
      </c>
      <c r="W24" s="22">
        <f t="shared" si="3"/>
        <v>61.333333333333336</v>
      </c>
      <c r="Y24"/>
    </row>
    <row r="25" spans="1:25" ht="12.75">
      <c r="A25" s="16">
        <v>7127</v>
      </c>
      <c r="B25" s="17" t="s">
        <v>134</v>
      </c>
      <c r="C25" s="17" t="s">
        <v>132</v>
      </c>
      <c r="D25" s="16">
        <v>68</v>
      </c>
      <c r="E25" s="16">
        <v>5</v>
      </c>
      <c r="F25" s="16">
        <v>58</v>
      </c>
      <c r="G25" s="16">
        <v>4</v>
      </c>
      <c r="H25" s="16">
        <v>57</v>
      </c>
      <c r="I25" s="16">
        <v>4</v>
      </c>
      <c r="J25" s="16">
        <v>66</v>
      </c>
      <c r="K25" s="16">
        <v>5</v>
      </c>
      <c r="L25" s="16">
        <v>78</v>
      </c>
      <c r="M25" s="16">
        <v>7</v>
      </c>
      <c r="N25" s="16">
        <v>50</v>
      </c>
      <c r="O25" s="16">
        <v>2</v>
      </c>
      <c r="P25" s="18">
        <v>71</v>
      </c>
      <c r="Q25" s="18">
        <v>6</v>
      </c>
      <c r="R25" s="18">
        <v>64</v>
      </c>
      <c r="S25" s="18">
        <v>5</v>
      </c>
      <c r="T25" s="20">
        <f t="shared" si="0"/>
        <v>512</v>
      </c>
      <c r="U25" s="21">
        <f t="shared" si="1"/>
        <v>38</v>
      </c>
      <c r="V25" s="21">
        <f t="shared" si="2"/>
        <v>8</v>
      </c>
      <c r="W25" s="22">
        <f t="shared" si="3"/>
        <v>64</v>
      </c>
      <c r="Y25"/>
    </row>
    <row r="26" spans="1:25" ht="12.75">
      <c r="A26" s="16">
        <v>7217</v>
      </c>
      <c r="B26" s="17" t="s">
        <v>133</v>
      </c>
      <c r="C26" s="17" t="s">
        <v>132</v>
      </c>
      <c r="D26" s="16">
        <v>69</v>
      </c>
      <c r="E26" s="16">
        <v>6</v>
      </c>
      <c r="F26" s="16">
        <v>62</v>
      </c>
      <c r="G26" s="16">
        <v>4</v>
      </c>
      <c r="H26" s="16"/>
      <c r="I26" s="16"/>
      <c r="J26" s="16"/>
      <c r="K26" s="16"/>
      <c r="L26" s="16">
        <v>45</v>
      </c>
      <c r="M26" s="16">
        <v>2</v>
      </c>
      <c r="N26" s="16">
        <v>50</v>
      </c>
      <c r="O26" s="16">
        <v>2</v>
      </c>
      <c r="P26" s="18">
        <v>66</v>
      </c>
      <c r="Q26" s="18">
        <v>5</v>
      </c>
      <c r="R26" s="18">
        <v>45</v>
      </c>
      <c r="S26" s="18">
        <v>3</v>
      </c>
      <c r="T26" s="20">
        <f t="shared" si="0"/>
        <v>337</v>
      </c>
      <c r="U26" s="21">
        <f t="shared" si="1"/>
        <v>22</v>
      </c>
      <c r="V26" s="21">
        <f t="shared" si="2"/>
        <v>6</v>
      </c>
      <c r="W26" s="22">
        <f t="shared" si="3"/>
        <v>56.166666666666664</v>
      </c>
      <c r="Y26"/>
    </row>
    <row r="27" spans="1:25" ht="12.75">
      <c r="A27" s="16">
        <v>7055</v>
      </c>
      <c r="B27" s="17" t="s">
        <v>137</v>
      </c>
      <c r="C27" s="17" t="s">
        <v>136</v>
      </c>
      <c r="D27" s="16">
        <v>59</v>
      </c>
      <c r="E27" s="16">
        <v>4</v>
      </c>
      <c r="F27" s="16">
        <v>51</v>
      </c>
      <c r="G27" s="16">
        <v>3</v>
      </c>
      <c r="H27" s="16">
        <v>43</v>
      </c>
      <c r="I27" s="16">
        <v>2</v>
      </c>
      <c r="J27" s="16">
        <v>61</v>
      </c>
      <c r="K27" s="16">
        <v>4</v>
      </c>
      <c r="L27" s="16">
        <v>56</v>
      </c>
      <c r="M27" s="16">
        <v>3</v>
      </c>
      <c r="N27" s="16">
        <v>74</v>
      </c>
      <c r="O27" s="16">
        <v>6</v>
      </c>
      <c r="P27" s="18">
        <v>72</v>
      </c>
      <c r="Q27" s="18">
        <v>6</v>
      </c>
      <c r="R27" s="18">
        <v>56</v>
      </c>
      <c r="S27" s="18">
        <v>3</v>
      </c>
      <c r="T27" s="20">
        <f t="shared" si="0"/>
        <v>472</v>
      </c>
      <c r="U27" s="21">
        <f t="shared" si="1"/>
        <v>31</v>
      </c>
      <c r="V27" s="21">
        <f t="shared" si="2"/>
        <v>8</v>
      </c>
      <c r="W27" s="22">
        <f t="shared" si="3"/>
        <v>59</v>
      </c>
      <c r="Y27"/>
    </row>
    <row r="28" spans="1:23" ht="12.75">
      <c r="A28" s="16">
        <v>7056</v>
      </c>
      <c r="B28" s="17" t="s">
        <v>138</v>
      </c>
      <c r="C28" s="17" t="s">
        <v>136</v>
      </c>
      <c r="D28" s="16">
        <v>74</v>
      </c>
      <c r="E28" s="16">
        <v>6</v>
      </c>
      <c r="F28" s="16">
        <v>45</v>
      </c>
      <c r="G28" s="16">
        <v>1</v>
      </c>
      <c r="H28" s="16"/>
      <c r="I28" s="16"/>
      <c r="J28" s="16"/>
      <c r="K28" s="16"/>
      <c r="L28" s="16">
        <v>70</v>
      </c>
      <c r="M28" s="16">
        <v>5</v>
      </c>
      <c r="N28" s="16">
        <v>70</v>
      </c>
      <c r="O28" s="16">
        <v>5</v>
      </c>
      <c r="P28" s="18">
        <v>56</v>
      </c>
      <c r="Q28" s="18">
        <v>4</v>
      </c>
      <c r="R28" s="18">
        <v>60</v>
      </c>
      <c r="S28" s="18">
        <v>3</v>
      </c>
      <c r="T28" s="20">
        <f t="shared" si="0"/>
        <v>375</v>
      </c>
      <c r="U28" s="21">
        <f t="shared" si="1"/>
        <v>24</v>
      </c>
      <c r="V28" s="21">
        <f t="shared" si="2"/>
        <v>6</v>
      </c>
      <c r="W28" s="22">
        <f t="shared" si="3"/>
        <v>62.5</v>
      </c>
    </row>
    <row r="29" spans="1:25" ht="12.75">
      <c r="A29" s="16">
        <v>7059</v>
      </c>
      <c r="B29" s="17" t="s">
        <v>140</v>
      </c>
      <c r="C29" s="17" t="s">
        <v>136</v>
      </c>
      <c r="D29" s="16">
        <v>54</v>
      </c>
      <c r="E29" s="16">
        <v>3</v>
      </c>
      <c r="F29" s="16">
        <v>43</v>
      </c>
      <c r="G29" s="16">
        <v>2</v>
      </c>
      <c r="H29" s="16">
        <v>61</v>
      </c>
      <c r="I29" s="16">
        <v>4</v>
      </c>
      <c r="J29" s="16">
        <v>58</v>
      </c>
      <c r="K29" s="16">
        <v>4</v>
      </c>
      <c r="L29" s="16">
        <v>58</v>
      </c>
      <c r="M29" s="16">
        <v>4</v>
      </c>
      <c r="N29" s="16">
        <v>60</v>
      </c>
      <c r="O29" s="16">
        <v>3</v>
      </c>
      <c r="P29" s="18">
        <v>44</v>
      </c>
      <c r="Q29" s="18">
        <v>2</v>
      </c>
      <c r="R29" s="18">
        <v>57</v>
      </c>
      <c r="S29" s="18">
        <v>4</v>
      </c>
      <c r="T29" s="20">
        <f t="shared" si="0"/>
        <v>435</v>
      </c>
      <c r="U29" s="21">
        <f t="shared" si="1"/>
        <v>26</v>
      </c>
      <c r="V29" s="21">
        <f t="shared" si="2"/>
        <v>8</v>
      </c>
      <c r="W29" s="22">
        <f t="shared" si="3"/>
        <v>54.375</v>
      </c>
      <c r="Y29"/>
    </row>
    <row r="30" spans="1:25" ht="12.75">
      <c r="A30" s="16">
        <v>7066</v>
      </c>
      <c r="B30" s="17" t="s">
        <v>139</v>
      </c>
      <c r="C30" s="17" t="s">
        <v>136</v>
      </c>
      <c r="D30" s="16">
        <v>59</v>
      </c>
      <c r="E30" s="16">
        <v>5</v>
      </c>
      <c r="F30" s="16">
        <v>70</v>
      </c>
      <c r="G30" s="16">
        <v>5</v>
      </c>
      <c r="H30" s="16">
        <v>69</v>
      </c>
      <c r="I30" s="16">
        <v>5</v>
      </c>
      <c r="J30" s="16">
        <v>54</v>
      </c>
      <c r="K30" s="16">
        <v>3</v>
      </c>
      <c r="L30" s="16">
        <v>60</v>
      </c>
      <c r="M30" s="16">
        <v>4</v>
      </c>
      <c r="N30" s="16">
        <v>70</v>
      </c>
      <c r="O30" s="16">
        <v>5</v>
      </c>
      <c r="P30" s="18">
        <v>64</v>
      </c>
      <c r="Q30" s="18">
        <v>4</v>
      </c>
      <c r="R30" s="18">
        <v>72</v>
      </c>
      <c r="S30" s="18">
        <v>5</v>
      </c>
      <c r="T30" s="20">
        <f t="shared" si="0"/>
        <v>518</v>
      </c>
      <c r="U30" s="21">
        <f t="shared" si="1"/>
        <v>36</v>
      </c>
      <c r="V30" s="21">
        <f t="shared" si="2"/>
        <v>8</v>
      </c>
      <c r="W30" s="22">
        <f t="shared" si="3"/>
        <v>64.75</v>
      </c>
      <c r="Y30"/>
    </row>
    <row r="31" spans="1:25" ht="12.75">
      <c r="A31" s="16">
        <v>7149</v>
      </c>
      <c r="B31" s="17" t="s">
        <v>331</v>
      </c>
      <c r="C31" s="17" t="s">
        <v>136</v>
      </c>
      <c r="D31" s="16"/>
      <c r="E31" s="16"/>
      <c r="F31" s="16"/>
      <c r="G31" s="16"/>
      <c r="H31" s="16">
        <v>44</v>
      </c>
      <c r="I31" s="16">
        <v>2</v>
      </c>
      <c r="J31" s="16">
        <v>54</v>
      </c>
      <c r="K31" s="16">
        <v>4</v>
      </c>
      <c r="L31" s="16"/>
      <c r="M31" s="16"/>
      <c r="N31" s="16"/>
      <c r="O31" s="16"/>
      <c r="P31" s="18"/>
      <c r="Q31" s="18"/>
      <c r="R31" s="18"/>
      <c r="S31" s="18"/>
      <c r="T31" s="20">
        <f t="shared" si="0"/>
        <v>98</v>
      </c>
      <c r="U31" s="21">
        <f t="shared" si="1"/>
        <v>6</v>
      </c>
      <c r="V31" s="21">
        <f t="shared" si="2"/>
        <v>2</v>
      </c>
      <c r="W31" s="22">
        <f t="shared" si="3"/>
        <v>49</v>
      </c>
      <c r="Y31"/>
    </row>
    <row r="32" spans="1:25" ht="12.75">
      <c r="A32" s="16">
        <v>7147</v>
      </c>
      <c r="B32" s="17" t="s">
        <v>142</v>
      </c>
      <c r="C32" s="17" t="s">
        <v>141</v>
      </c>
      <c r="D32" s="16">
        <v>72</v>
      </c>
      <c r="E32" s="16">
        <v>5</v>
      </c>
      <c r="F32" s="16">
        <v>80</v>
      </c>
      <c r="G32" s="16">
        <v>7</v>
      </c>
      <c r="H32" s="16">
        <v>78</v>
      </c>
      <c r="I32" s="16">
        <v>7</v>
      </c>
      <c r="J32" s="16">
        <v>62</v>
      </c>
      <c r="K32" s="16">
        <v>3</v>
      </c>
      <c r="L32" s="16">
        <v>72</v>
      </c>
      <c r="M32" s="16">
        <v>5</v>
      </c>
      <c r="N32" s="16">
        <v>86</v>
      </c>
      <c r="O32" s="16">
        <v>8</v>
      </c>
      <c r="P32" s="18">
        <v>78</v>
      </c>
      <c r="Q32" s="18">
        <v>6</v>
      </c>
      <c r="R32" s="18">
        <v>71</v>
      </c>
      <c r="S32" s="18">
        <v>5</v>
      </c>
      <c r="T32" s="20">
        <f t="shared" si="0"/>
        <v>599</v>
      </c>
      <c r="U32" s="21">
        <f t="shared" si="1"/>
        <v>46</v>
      </c>
      <c r="V32" s="21">
        <f t="shared" si="2"/>
        <v>8</v>
      </c>
      <c r="W32" s="22">
        <f t="shared" si="3"/>
        <v>74.875</v>
      </c>
      <c r="Y32"/>
    </row>
    <row r="33" spans="1:25" ht="12.75">
      <c r="A33" s="16">
        <v>7148</v>
      </c>
      <c r="B33" s="17" t="s">
        <v>145</v>
      </c>
      <c r="C33" s="17" t="s">
        <v>141</v>
      </c>
      <c r="D33" s="16">
        <v>66</v>
      </c>
      <c r="E33" s="16">
        <v>4</v>
      </c>
      <c r="F33" s="16">
        <v>74</v>
      </c>
      <c r="G33" s="16">
        <v>5</v>
      </c>
      <c r="H33" s="16">
        <v>74</v>
      </c>
      <c r="I33" s="16">
        <v>6</v>
      </c>
      <c r="J33" s="16">
        <v>65</v>
      </c>
      <c r="K33" s="16">
        <v>5</v>
      </c>
      <c r="L33" s="16">
        <v>63</v>
      </c>
      <c r="M33" s="16">
        <v>4</v>
      </c>
      <c r="N33" s="16">
        <v>58</v>
      </c>
      <c r="O33" s="16">
        <v>4</v>
      </c>
      <c r="P33" s="18">
        <v>64</v>
      </c>
      <c r="Q33" s="18">
        <v>3</v>
      </c>
      <c r="R33" s="18">
        <v>66</v>
      </c>
      <c r="S33" s="18">
        <v>4</v>
      </c>
      <c r="T33" s="20">
        <f t="shared" si="0"/>
        <v>530</v>
      </c>
      <c r="U33" s="21">
        <f t="shared" si="1"/>
        <v>35</v>
      </c>
      <c r="V33" s="21">
        <f t="shared" si="2"/>
        <v>8</v>
      </c>
      <c r="W33" s="22">
        <f t="shared" si="3"/>
        <v>66.25</v>
      </c>
      <c r="Y33"/>
    </row>
    <row r="34" spans="1:25" ht="12.75">
      <c r="A34" s="16">
        <v>7153</v>
      </c>
      <c r="B34" s="17" t="s">
        <v>144</v>
      </c>
      <c r="C34" s="17" t="s">
        <v>141</v>
      </c>
      <c r="D34" s="16">
        <v>58</v>
      </c>
      <c r="E34" s="16">
        <v>3</v>
      </c>
      <c r="F34" s="16">
        <v>74</v>
      </c>
      <c r="G34" s="16">
        <v>6</v>
      </c>
      <c r="H34" s="16">
        <v>68</v>
      </c>
      <c r="I34" s="16">
        <v>5</v>
      </c>
      <c r="J34" s="16">
        <v>76</v>
      </c>
      <c r="K34" s="16">
        <v>6</v>
      </c>
      <c r="L34" s="16">
        <v>78</v>
      </c>
      <c r="M34" s="16">
        <v>7</v>
      </c>
      <c r="N34" s="16">
        <v>64</v>
      </c>
      <c r="O34" s="16">
        <v>4</v>
      </c>
      <c r="P34" s="18">
        <v>74</v>
      </c>
      <c r="Q34" s="18">
        <v>5</v>
      </c>
      <c r="R34" s="18">
        <v>64</v>
      </c>
      <c r="S34" s="18">
        <v>3</v>
      </c>
      <c r="T34" s="20">
        <f t="shared" si="0"/>
        <v>556</v>
      </c>
      <c r="U34" s="21">
        <f t="shared" si="1"/>
        <v>39</v>
      </c>
      <c r="V34" s="21">
        <f t="shared" si="2"/>
        <v>8</v>
      </c>
      <c r="W34" s="22">
        <f t="shared" si="3"/>
        <v>69.5</v>
      </c>
      <c r="Y34"/>
    </row>
    <row r="35" spans="1:25" ht="12.75">
      <c r="A35" s="16">
        <v>7370</v>
      </c>
      <c r="B35" s="17" t="s">
        <v>143</v>
      </c>
      <c r="C35" s="17" t="s">
        <v>141</v>
      </c>
      <c r="D35" s="16">
        <v>47</v>
      </c>
      <c r="E35" s="16">
        <v>1</v>
      </c>
      <c r="F35" s="16">
        <v>78</v>
      </c>
      <c r="G35" s="16">
        <v>7</v>
      </c>
      <c r="H35" s="16">
        <v>65</v>
      </c>
      <c r="I35" s="16">
        <v>5</v>
      </c>
      <c r="J35" s="16">
        <v>57</v>
      </c>
      <c r="K35" s="16">
        <v>3</v>
      </c>
      <c r="L35" s="16">
        <v>62</v>
      </c>
      <c r="M35" s="16">
        <v>4</v>
      </c>
      <c r="N35" s="16">
        <v>53</v>
      </c>
      <c r="O35" s="16">
        <v>3</v>
      </c>
      <c r="P35" s="18">
        <v>62</v>
      </c>
      <c r="Q35" s="18">
        <v>4</v>
      </c>
      <c r="R35" s="18">
        <v>76</v>
      </c>
      <c r="S35" s="18">
        <v>6</v>
      </c>
      <c r="T35" s="20">
        <f t="shared" si="0"/>
        <v>500</v>
      </c>
      <c r="U35" s="21">
        <f t="shared" si="1"/>
        <v>33</v>
      </c>
      <c r="V35" s="21">
        <f t="shared" si="2"/>
        <v>8</v>
      </c>
      <c r="W35" s="22">
        <f t="shared" si="3"/>
        <v>62.5</v>
      </c>
      <c r="Y35"/>
    </row>
    <row r="36" spans="1:25" ht="12.75">
      <c r="A36" s="16">
        <v>6807</v>
      </c>
      <c r="B36" s="23" t="s">
        <v>252</v>
      </c>
      <c r="C36" s="23" t="s">
        <v>251</v>
      </c>
      <c r="D36" s="16">
        <v>63</v>
      </c>
      <c r="E36" s="16">
        <v>5</v>
      </c>
      <c r="F36" s="16">
        <v>67</v>
      </c>
      <c r="G36" s="16">
        <v>4</v>
      </c>
      <c r="H36" s="16">
        <v>59</v>
      </c>
      <c r="I36" s="16">
        <v>5</v>
      </c>
      <c r="J36" s="16">
        <v>72</v>
      </c>
      <c r="K36" s="16">
        <v>5</v>
      </c>
      <c r="L36" s="16"/>
      <c r="M36" s="16"/>
      <c r="N36" s="16"/>
      <c r="O36" s="16"/>
      <c r="P36" s="18">
        <v>68</v>
      </c>
      <c r="Q36" s="18">
        <v>5</v>
      </c>
      <c r="R36" s="18">
        <v>62</v>
      </c>
      <c r="S36" s="18">
        <v>4</v>
      </c>
      <c r="T36" s="20">
        <f t="shared" si="0"/>
        <v>391</v>
      </c>
      <c r="U36" s="21">
        <f t="shared" si="1"/>
        <v>28</v>
      </c>
      <c r="V36" s="21">
        <f t="shared" si="2"/>
        <v>6</v>
      </c>
      <c r="W36" s="22">
        <f t="shared" si="3"/>
        <v>65.16666666666667</v>
      </c>
      <c r="Y36"/>
    </row>
    <row r="37" spans="1:25" ht="12.75">
      <c r="A37" s="16">
        <v>7162</v>
      </c>
      <c r="B37" s="23" t="s">
        <v>250</v>
      </c>
      <c r="C37" s="23" t="s">
        <v>251</v>
      </c>
      <c r="D37" s="16">
        <v>78</v>
      </c>
      <c r="E37" s="16">
        <v>7</v>
      </c>
      <c r="F37" s="16">
        <v>76</v>
      </c>
      <c r="G37" s="16">
        <v>6</v>
      </c>
      <c r="H37" s="16">
        <v>48</v>
      </c>
      <c r="I37" s="16">
        <v>2</v>
      </c>
      <c r="J37" s="16">
        <v>75</v>
      </c>
      <c r="K37" s="16">
        <v>6</v>
      </c>
      <c r="L37" s="16"/>
      <c r="M37" s="16"/>
      <c r="N37" s="16"/>
      <c r="O37" s="16"/>
      <c r="P37" s="18">
        <v>75</v>
      </c>
      <c r="Q37" s="18">
        <v>6</v>
      </c>
      <c r="R37" s="18">
        <v>82</v>
      </c>
      <c r="S37" s="18">
        <v>7</v>
      </c>
      <c r="T37" s="20">
        <f t="shared" si="0"/>
        <v>434</v>
      </c>
      <c r="U37" s="21">
        <f t="shared" si="1"/>
        <v>34</v>
      </c>
      <c r="V37" s="21">
        <f t="shared" si="2"/>
        <v>6</v>
      </c>
      <c r="W37" s="22">
        <f t="shared" si="3"/>
        <v>72.33333333333333</v>
      </c>
      <c r="Y37"/>
    </row>
    <row r="38" spans="1:25" ht="12.75">
      <c r="A38" s="16">
        <v>7164</v>
      </c>
      <c r="B38" s="23" t="s">
        <v>389</v>
      </c>
      <c r="C38" s="23" t="s">
        <v>251</v>
      </c>
      <c r="D38" s="16"/>
      <c r="E38" s="16"/>
      <c r="F38" s="16"/>
      <c r="G38" s="16"/>
      <c r="H38" s="16"/>
      <c r="I38" s="16"/>
      <c r="J38" s="16"/>
      <c r="K38" s="16"/>
      <c r="L38" s="16">
        <v>66</v>
      </c>
      <c r="M38" s="16">
        <v>5</v>
      </c>
      <c r="N38" s="16">
        <v>58</v>
      </c>
      <c r="O38" s="16">
        <v>4</v>
      </c>
      <c r="P38" s="18">
        <v>52</v>
      </c>
      <c r="Q38" s="18">
        <v>2</v>
      </c>
      <c r="R38" s="18">
        <v>74</v>
      </c>
      <c r="S38" s="18">
        <v>6</v>
      </c>
      <c r="T38" s="20">
        <f>SUM(D38,F38,H38,J38,L38,N38,P38,R38)</f>
        <v>250</v>
      </c>
      <c r="U38" s="21">
        <f>SUM(E38,G38,I38,K38,M38,O38,Q38,S38)</f>
        <v>17</v>
      </c>
      <c r="V38" s="21">
        <f>COUNT(D38,F38,H38,J38,L38,N38,P38,R38)</f>
        <v>4</v>
      </c>
      <c r="W38" s="22">
        <f>T38/V38</f>
        <v>62.5</v>
      </c>
      <c r="Y38"/>
    </row>
    <row r="39" spans="1:25" ht="12.75">
      <c r="A39" s="16">
        <v>7165</v>
      </c>
      <c r="B39" s="23" t="s">
        <v>254</v>
      </c>
      <c r="C39" s="23" t="s">
        <v>251</v>
      </c>
      <c r="D39" s="16">
        <v>78</v>
      </c>
      <c r="E39" s="16">
        <v>6</v>
      </c>
      <c r="F39" s="16">
        <v>84</v>
      </c>
      <c r="G39" s="16">
        <v>8</v>
      </c>
      <c r="H39" s="16"/>
      <c r="I39" s="16"/>
      <c r="J39" s="16"/>
      <c r="K39" s="16"/>
      <c r="L39" s="16">
        <v>60</v>
      </c>
      <c r="M39" s="16">
        <v>3</v>
      </c>
      <c r="N39" s="16">
        <v>55</v>
      </c>
      <c r="O39" s="16">
        <v>3</v>
      </c>
      <c r="P39" s="18">
        <v>78</v>
      </c>
      <c r="Q39" s="18">
        <v>7</v>
      </c>
      <c r="R39" s="18">
        <v>69</v>
      </c>
      <c r="S39" s="18">
        <v>5</v>
      </c>
      <c r="T39" s="20">
        <f t="shared" si="0"/>
        <v>424</v>
      </c>
      <c r="U39" s="21">
        <f t="shared" si="1"/>
        <v>32</v>
      </c>
      <c r="V39" s="21">
        <f t="shared" si="2"/>
        <v>6</v>
      </c>
      <c r="W39" s="22">
        <f t="shared" si="3"/>
        <v>70.66666666666667</v>
      </c>
      <c r="Y39"/>
    </row>
    <row r="40" spans="1:25" ht="12.75">
      <c r="A40" s="16">
        <v>7166</v>
      </c>
      <c r="B40" s="23" t="s">
        <v>321</v>
      </c>
      <c r="C40" s="23" t="s">
        <v>251</v>
      </c>
      <c r="D40" s="16"/>
      <c r="E40" s="16"/>
      <c r="F40" s="16"/>
      <c r="G40" s="16"/>
      <c r="H40" s="16">
        <v>63</v>
      </c>
      <c r="I40" s="16">
        <v>4</v>
      </c>
      <c r="J40" s="16">
        <v>63</v>
      </c>
      <c r="K40" s="16">
        <v>4</v>
      </c>
      <c r="L40" s="16">
        <v>52</v>
      </c>
      <c r="M40" s="16">
        <v>3</v>
      </c>
      <c r="N40" s="16">
        <v>49</v>
      </c>
      <c r="O40" s="16">
        <v>2</v>
      </c>
      <c r="P40" s="18"/>
      <c r="Q40" s="18"/>
      <c r="R40" s="18"/>
      <c r="S40" s="18"/>
      <c r="T40" s="20">
        <f t="shared" si="0"/>
        <v>227</v>
      </c>
      <c r="U40" s="21">
        <f t="shared" si="1"/>
        <v>13</v>
      </c>
      <c r="V40" s="21">
        <f t="shared" si="2"/>
        <v>4</v>
      </c>
      <c r="W40" s="22">
        <f t="shared" si="3"/>
        <v>56.75</v>
      </c>
      <c r="Y40"/>
    </row>
    <row r="41" spans="1:25" ht="12.75">
      <c r="A41" s="19">
        <v>7171</v>
      </c>
      <c r="B41" s="2" t="s">
        <v>253</v>
      </c>
      <c r="C41" s="23" t="s">
        <v>251</v>
      </c>
      <c r="D41" s="16">
        <v>74</v>
      </c>
      <c r="E41" s="16">
        <v>6</v>
      </c>
      <c r="F41" s="16">
        <v>57</v>
      </c>
      <c r="G41" s="16">
        <v>4</v>
      </c>
      <c r="H41" s="16">
        <v>60</v>
      </c>
      <c r="I41" s="16">
        <v>4</v>
      </c>
      <c r="J41" s="16">
        <v>66</v>
      </c>
      <c r="K41" s="16">
        <v>4</v>
      </c>
      <c r="L41" s="16">
        <v>54</v>
      </c>
      <c r="M41" s="16">
        <v>3</v>
      </c>
      <c r="N41" s="16">
        <v>52</v>
      </c>
      <c r="O41" s="16">
        <v>3</v>
      </c>
      <c r="P41" s="18"/>
      <c r="Q41" s="18"/>
      <c r="R41" s="18"/>
      <c r="S41" s="18"/>
      <c r="T41" s="20">
        <f aca="true" t="shared" si="4" ref="T41:T78">SUM(D41,F41,H41,J41,L41,N41,P41,R41)</f>
        <v>363</v>
      </c>
      <c r="U41" s="21">
        <f aca="true" t="shared" si="5" ref="U41:U78">SUM(E41,G41,I41,K41,M41,O41,Q41,S41)</f>
        <v>24</v>
      </c>
      <c r="V41" s="21">
        <f aca="true" t="shared" si="6" ref="V41:V78">COUNT(D41,F41,H41,J41,L41,N41,P41,R41)</f>
        <v>6</v>
      </c>
      <c r="W41" s="22">
        <f aca="true" t="shared" si="7" ref="W41:W78">T41/V41</f>
        <v>60.5</v>
      </c>
      <c r="Y41"/>
    </row>
    <row r="42" spans="1:25" ht="12.75">
      <c r="A42" s="16">
        <v>3796</v>
      </c>
      <c r="B42" s="17" t="s">
        <v>346</v>
      </c>
      <c r="C42" s="17" t="s">
        <v>347</v>
      </c>
      <c r="D42" s="16">
        <v>74</v>
      </c>
      <c r="E42" s="16">
        <v>6</v>
      </c>
      <c r="F42" s="16"/>
      <c r="G42" s="16"/>
      <c r="H42" s="16">
        <v>49</v>
      </c>
      <c r="I42" s="16">
        <v>2</v>
      </c>
      <c r="J42" s="16">
        <v>43</v>
      </c>
      <c r="K42" s="16">
        <v>1</v>
      </c>
      <c r="L42" s="16"/>
      <c r="M42" s="16"/>
      <c r="N42" s="16"/>
      <c r="O42" s="16"/>
      <c r="P42" s="18">
        <v>74</v>
      </c>
      <c r="Q42" s="18">
        <v>6</v>
      </c>
      <c r="R42" s="18">
        <v>68</v>
      </c>
      <c r="S42" s="18">
        <v>4</v>
      </c>
      <c r="T42" s="20">
        <f t="shared" si="4"/>
        <v>308</v>
      </c>
      <c r="U42" s="21">
        <f t="shared" si="5"/>
        <v>19</v>
      </c>
      <c r="V42" s="21">
        <f t="shared" si="6"/>
        <v>5</v>
      </c>
      <c r="W42" s="22">
        <f t="shared" si="7"/>
        <v>61.6</v>
      </c>
      <c r="Y42"/>
    </row>
    <row r="43" spans="1:25" ht="12.75">
      <c r="A43" s="16">
        <v>3800</v>
      </c>
      <c r="B43" s="17" t="s">
        <v>348</v>
      </c>
      <c r="C43" s="17" t="s">
        <v>347</v>
      </c>
      <c r="D43" s="16">
        <v>68</v>
      </c>
      <c r="E43" s="16">
        <v>5</v>
      </c>
      <c r="F43" s="16">
        <v>73</v>
      </c>
      <c r="G43" s="16">
        <v>6</v>
      </c>
      <c r="H43" s="16">
        <v>64</v>
      </c>
      <c r="I43" s="16">
        <v>3</v>
      </c>
      <c r="J43" s="16">
        <v>74</v>
      </c>
      <c r="K43" s="16">
        <v>5</v>
      </c>
      <c r="L43" s="16">
        <v>64</v>
      </c>
      <c r="M43" s="16">
        <v>5</v>
      </c>
      <c r="N43" s="16">
        <v>56</v>
      </c>
      <c r="O43" s="16">
        <v>2</v>
      </c>
      <c r="P43" s="18">
        <v>76</v>
      </c>
      <c r="Q43" s="18">
        <v>6</v>
      </c>
      <c r="R43" s="18">
        <v>78</v>
      </c>
      <c r="S43" s="18">
        <v>7</v>
      </c>
      <c r="T43" s="20">
        <f t="shared" si="4"/>
        <v>553</v>
      </c>
      <c r="U43" s="21">
        <f t="shared" si="5"/>
        <v>39</v>
      </c>
      <c r="V43" s="21">
        <f t="shared" si="6"/>
        <v>8</v>
      </c>
      <c r="W43" s="22">
        <f t="shared" si="7"/>
        <v>69.125</v>
      </c>
      <c r="Y43"/>
    </row>
    <row r="44" spans="1:25" ht="12.75">
      <c r="A44" s="16">
        <v>3801</v>
      </c>
      <c r="B44" s="17" t="s">
        <v>215</v>
      </c>
      <c r="C44" s="17" t="s">
        <v>347</v>
      </c>
      <c r="D44" s="16"/>
      <c r="E44" s="16"/>
      <c r="F44" s="16">
        <v>57</v>
      </c>
      <c r="G44" s="16">
        <v>3</v>
      </c>
      <c r="H44" s="16"/>
      <c r="I44" s="16"/>
      <c r="J44" s="16"/>
      <c r="K44" s="16"/>
      <c r="L44" s="16">
        <v>50</v>
      </c>
      <c r="M44" s="16">
        <v>2</v>
      </c>
      <c r="N44" s="16">
        <v>61</v>
      </c>
      <c r="O44" s="16">
        <v>4</v>
      </c>
      <c r="P44" s="18">
        <v>76</v>
      </c>
      <c r="Q44" s="18">
        <v>6</v>
      </c>
      <c r="R44" s="18">
        <v>80</v>
      </c>
      <c r="S44" s="18">
        <v>7</v>
      </c>
      <c r="T44" s="20">
        <f>SUM(D44,F44,H44,J44,L44,N44,P44,R44)</f>
        <v>324</v>
      </c>
      <c r="U44" s="21">
        <f>SUM(E44,G44,I44,K44,M44,O44,Q44,S44)</f>
        <v>22</v>
      </c>
      <c r="V44" s="21">
        <f>COUNT(D44,F44,H44,J44,L44,N44,P44,R44)</f>
        <v>5</v>
      </c>
      <c r="W44" s="22">
        <f>T44/V44</f>
        <v>64.8</v>
      </c>
      <c r="Y44"/>
    </row>
    <row r="45" spans="1:25" ht="12.75">
      <c r="A45" s="16">
        <v>4206</v>
      </c>
      <c r="B45" s="17" t="s">
        <v>378</v>
      </c>
      <c r="C45" s="17" t="s">
        <v>347</v>
      </c>
      <c r="D45" s="16"/>
      <c r="E45" s="16"/>
      <c r="F45" s="16">
        <v>43</v>
      </c>
      <c r="G45" s="16">
        <v>3</v>
      </c>
      <c r="H45" s="16"/>
      <c r="I45" s="16"/>
      <c r="J45" s="16"/>
      <c r="K45" s="16"/>
      <c r="L45" s="16">
        <v>38</v>
      </c>
      <c r="M45" s="16">
        <v>2</v>
      </c>
      <c r="N45" s="16"/>
      <c r="O45" s="16"/>
      <c r="P45" s="18"/>
      <c r="Q45" s="18"/>
      <c r="R45" s="18"/>
      <c r="S45" s="18"/>
      <c r="T45" s="20">
        <f>SUM(D45,F45,H45,J45,L45,N45,P45,R45)</f>
        <v>81</v>
      </c>
      <c r="U45" s="21">
        <f>SUM(E45,G45,I45,K45,M45,O45,Q45,S45)</f>
        <v>5</v>
      </c>
      <c r="V45" s="21">
        <f>COUNT(D45,F45,H45,J45,L45,N45,P45,R45)</f>
        <v>2</v>
      </c>
      <c r="W45" s="22">
        <f>T45/V45</f>
        <v>40.5</v>
      </c>
      <c r="Y45"/>
    </row>
    <row r="46" spans="1:25" ht="12.75">
      <c r="A46" s="16">
        <v>5502</v>
      </c>
      <c r="B46" s="17" t="s">
        <v>351</v>
      </c>
      <c r="C46" s="17" t="s">
        <v>347</v>
      </c>
      <c r="D46" s="16"/>
      <c r="E46" s="16"/>
      <c r="F46" s="16"/>
      <c r="G46" s="16"/>
      <c r="H46" s="16"/>
      <c r="I46" s="16"/>
      <c r="J46" s="16">
        <v>70</v>
      </c>
      <c r="K46" s="16">
        <v>6</v>
      </c>
      <c r="L46" s="16"/>
      <c r="M46" s="16"/>
      <c r="N46" s="16"/>
      <c r="O46" s="16"/>
      <c r="P46" s="18">
        <v>58</v>
      </c>
      <c r="Q46" s="18">
        <v>3</v>
      </c>
      <c r="R46" s="18"/>
      <c r="S46" s="18"/>
      <c r="T46" s="20">
        <f t="shared" si="4"/>
        <v>128</v>
      </c>
      <c r="U46" s="21">
        <f t="shared" si="5"/>
        <v>9</v>
      </c>
      <c r="V46" s="21">
        <f t="shared" si="6"/>
        <v>2</v>
      </c>
      <c r="W46" s="22">
        <f t="shared" si="7"/>
        <v>64</v>
      </c>
      <c r="Y46"/>
    </row>
    <row r="47" spans="1:25" ht="12.75">
      <c r="A47" s="16">
        <v>6148</v>
      </c>
      <c r="B47" s="17" t="s">
        <v>349</v>
      </c>
      <c r="C47" s="17" t="s">
        <v>347</v>
      </c>
      <c r="D47" s="16">
        <v>34</v>
      </c>
      <c r="E47" s="16">
        <v>1</v>
      </c>
      <c r="F47" s="16"/>
      <c r="G47" s="16"/>
      <c r="H47" s="16">
        <v>55</v>
      </c>
      <c r="I47" s="16">
        <v>4</v>
      </c>
      <c r="J47" s="16"/>
      <c r="K47" s="16"/>
      <c r="L47" s="16"/>
      <c r="M47" s="16"/>
      <c r="N47" s="16">
        <v>44</v>
      </c>
      <c r="O47" s="16">
        <v>3</v>
      </c>
      <c r="P47" s="18"/>
      <c r="Q47" s="18"/>
      <c r="R47" s="18">
        <v>54</v>
      </c>
      <c r="S47" s="18">
        <v>3</v>
      </c>
      <c r="T47" s="20">
        <f t="shared" si="4"/>
        <v>187</v>
      </c>
      <c r="U47" s="21">
        <f t="shared" si="5"/>
        <v>11</v>
      </c>
      <c r="V47" s="21">
        <f t="shared" si="6"/>
        <v>4</v>
      </c>
      <c r="W47" s="22">
        <f t="shared" si="7"/>
        <v>46.75</v>
      </c>
      <c r="Y47"/>
    </row>
    <row r="48" spans="1:25" ht="12.75">
      <c r="A48" s="16">
        <v>7109</v>
      </c>
      <c r="B48" s="17" t="s">
        <v>350</v>
      </c>
      <c r="C48" s="17" t="s">
        <v>347</v>
      </c>
      <c r="D48" s="16">
        <v>78</v>
      </c>
      <c r="E48" s="16">
        <v>6</v>
      </c>
      <c r="F48" s="16">
        <v>58</v>
      </c>
      <c r="G48" s="16">
        <v>3</v>
      </c>
      <c r="H48" s="16">
        <v>76</v>
      </c>
      <c r="I48" s="16">
        <v>6</v>
      </c>
      <c r="J48" s="16">
        <v>76</v>
      </c>
      <c r="K48" s="16">
        <v>6</v>
      </c>
      <c r="L48" s="16">
        <v>70</v>
      </c>
      <c r="M48" s="16">
        <v>5</v>
      </c>
      <c r="N48" s="16">
        <v>78</v>
      </c>
      <c r="O48" s="16">
        <v>6</v>
      </c>
      <c r="P48" s="18"/>
      <c r="Q48" s="18"/>
      <c r="R48" s="18"/>
      <c r="S48" s="18"/>
      <c r="T48" s="20">
        <f t="shared" si="4"/>
        <v>436</v>
      </c>
      <c r="U48" s="21">
        <f t="shared" si="5"/>
        <v>32</v>
      </c>
      <c r="V48" s="21">
        <f t="shared" si="6"/>
        <v>6</v>
      </c>
      <c r="W48" s="22">
        <f t="shared" si="7"/>
        <v>72.66666666666667</v>
      </c>
      <c r="Y48"/>
    </row>
    <row r="49" spans="1:25" ht="12.75">
      <c r="A49" s="16">
        <v>1353</v>
      </c>
      <c r="B49" s="17" t="s">
        <v>130</v>
      </c>
      <c r="C49" s="17" t="s">
        <v>126</v>
      </c>
      <c r="D49" s="16">
        <v>58</v>
      </c>
      <c r="E49" s="16">
        <v>4</v>
      </c>
      <c r="F49" s="16">
        <v>53</v>
      </c>
      <c r="G49" s="16">
        <v>3</v>
      </c>
      <c r="H49" s="16">
        <v>66</v>
      </c>
      <c r="I49" s="16">
        <v>6</v>
      </c>
      <c r="J49" s="16">
        <v>63</v>
      </c>
      <c r="K49" s="16">
        <v>4</v>
      </c>
      <c r="L49" s="16">
        <v>55</v>
      </c>
      <c r="M49" s="16">
        <v>2</v>
      </c>
      <c r="N49" s="16">
        <v>68</v>
      </c>
      <c r="O49" s="16">
        <v>6</v>
      </c>
      <c r="P49" s="18">
        <v>71</v>
      </c>
      <c r="Q49" s="18">
        <v>5</v>
      </c>
      <c r="R49" s="18">
        <v>53</v>
      </c>
      <c r="S49" s="18">
        <v>3</v>
      </c>
      <c r="T49" s="20">
        <f t="shared" si="4"/>
        <v>487</v>
      </c>
      <c r="U49" s="21">
        <f t="shared" si="5"/>
        <v>33</v>
      </c>
      <c r="V49" s="21">
        <f t="shared" si="6"/>
        <v>8</v>
      </c>
      <c r="W49" s="22">
        <f t="shared" si="7"/>
        <v>60.875</v>
      </c>
      <c r="Y49"/>
    </row>
    <row r="50" spans="1:25" ht="12.75">
      <c r="A50" s="16">
        <v>1892</v>
      </c>
      <c r="B50" s="17" t="s">
        <v>329</v>
      </c>
      <c r="C50" s="17" t="s">
        <v>126</v>
      </c>
      <c r="D50" s="16"/>
      <c r="E50" s="16"/>
      <c r="F50" s="16"/>
      <c r="G50" s="16"/>
      <c r="H50" s="16">
        <v>51</v>
      </c>
      <c r="I50" s="16">
        <v>2</v>
      </c>
      <c r="J50" s="16">
        <v>52</v>
      </c>
      <c r="K50" s="16">
        <v>3</v>
      </c>
      <c r="L50" s="16">
        <v>59</v>
      </c>
      <c r="M50" s="16">
        <v>3</v>
      </c>
      <c r="N50" s="16">
        <v>76</v>
      </c>
      <c r="O50" s="16">
        <v>6</v>
      </c>
      <c r="P50" s="18">
        <v>80</v>
      </c>
      <c r="Q50" s="18">
        <v>7</v>
      </c>
      <c r="R50" s="18">
        <v>62</v>
      </c>
      <c r="S50" s="18">
        <v>4</v>
      </c>
      <c r="T50" s="20">
        <f t="shared" si="4"/>
        <v>380</v>
      </c>
      <c r="U50" s="21">
        <f t="shared" si="5"/>
        <v>25</v>
      </c>
      <c r="V50" s="21">
        <f t="shared" si="6"/>
        <v>6</v>
      </c>
      <c r="W50" s="22">
        <f t="shared" si="7"/>
        <v>63.333333333333336</v>
      </c>
      <c r="Y50"/>
    </row>
    <row r="51" spans="1:25" ht="12.75">
      <c r="A51" s="16">
        <v>4396</v>
      </c>
      <c r="B51" s="17" t="s">
        <v>125</v>
      </c>
      <c r="C51" s="17" t="s">
        <v>126</v>
      </c>
      <c r="D51" s="16">
        <v>50</v>
      </c>
      <c r="E51" s="16">
        <v>2</v>
      </c>
      <c r="F51" s="16">
        <v>64</v>
      </c>
      <c r="G51" s="16">
        <v>4</v>
      </c>
      <c r="H51" s="16">
        <v>74</v>
      </c>
      <c r="I51" s="16">
        <v>6</v>
      </c>
      <c r="J51" s="16">
        <v>65</v>
      </c>
      <c r="K51" s="16">
        <v>5</v>
      </c>
      <c r="L51" s="16">
        <v>78</v>
      </c>
      <c r="M51" s="16">
        <v>7</v>
      </c>
      <c r="N51" s="16">
        <v>68</v>
      </c>
      <c r="O51" s="16">
        <v>4</v>
      </c>
      <c r="P51" s="18">
        <v>56</v>
      </c>
      <c r="Q51" s="18">
        <v>3</v>
      </c>
      <c r="R51" s="18">
        <v>82</v>
      </c>
      <c r="S51" s="18">
        <v>7</v>
      </c>
      <c r="T51" s="20">
        <f t="shared" si="4"/>
        <v>537</v>
      </c>
      <c r="U51" s="21">
        <f t="shared" si="5"/>
        <v>38</v>
      </c>
      <c r="V51" s="21">
        <f t="shared" si="6"/>
        <v>8</v>
      </c>
      <c r="W51" s="22">
        <f t="shared" si="7"/>
        <v>67.125</v>
      </c>
      <c r="Y51"/>
    </row>
    <row r="52" spans="1:25" ht="12.75">
      <c r="A52" s="16">
        <v>5762</v>
      </c>
      <c r="B52" s="17" t="s">
        <v>128</v>
      </c>
      <c r="C52" s="17" t="s">
        <v>126</v>
      </c>
      <c r="D52" s="16">
        <v>72</v>
      </c>
      <c r="E52" s="16">
        <v>6</v>
      </c>
      <c r="F52" s="16">
        <v>54</v>
      </c>
      <c r="G52" s="16">
        <v>3</v>
      </c>
      <c r="H52" s="16">
        <v>63</v>
      </c>
      <c r="I52" s="16">
        <v>4</v>
      </c>
      <c r="J52" s="16">
        <v>59</v>
      </c>
      <c r="K52" s="16">
        <v>4</v>
      </c>
      <c r="L52" s="16"/>
      <c r="M52" s="16"/>
      <c r="N52" s="16"/>
      <c r="O52" s="16"/>
      <c r="P52" s="18"/>
      <c r="Q52" s="18"/>
      <c r="R52" s="18"/>
      <c r="S52" s="18"/>
      <c r="T52" s="20">
        <f t="shared" si="4"/>
        <v>248</v>
      </c>
      <c r="U52" s="21">
        <f t="shared" si="5"/>
        <v>17</v>
      </c>
      <c r="V52" s="21">
        <f t="shared" si="6"/>
        <v>4</v>
      </c>
      <c r="W52" s="22">
        <f t="shared" si="7"/>
        <v>62</v>
      </c>
      <c r="Y52"/>
    </row>
    <row r="53" spans="1:25" ht="12.75">
      <c r="A53" s="16">
        <v>6111</v>
      </c>
      <c r="B53" s="17" t="s">
        <v>129</v>
      </c>
      <c r="C53" s="17" t="s">
        <v>126</v>
      </c>
      <c r="D53" s="16">
        <v>52</v>
      </c>
      <c r="E53" s="16">
        <v>3</v>
      </c>
      <c r="F53" s="16">
        <v>63</v>
      </c>
      <c r="G53" s="16">
        <v>4</v>
      </c>
      <c r="H53" s="16"/>
      <c r="I53" s="16"/>
      <c r="J53" s="16"/>
      <c r="K53" s="16"/>
      <c r="L53" s="16">
        <v>65</v>
      </c>
      <c r="M53" s="16">
        <v>4</v>
      </c>
      <c r="N53" s="16">
        <v>82</v>
      </c>
      <c r="O53" s="16">
        <v>7</v>
      </c>
      <c r="P53" s="18">
        <v>58</v>
      </c>
      <c r="Q53" s="18">
        <v>4</v>
      </c>
      <c r="R53" s="18">
        <v>68</v>
      </c>
      <c r="S53" s="18">
        <v>5</v>
      </c>
      <c r="T53" s="20">
        <f t="shared" si="4"/>
        <v>388</v>
      </c>
      <c r="U53" s="21">
        <f t="shared" si="5"/>
        <v>27</v>
      </c>
      <c r="V53" s="21">
        <f t="shared" si="6"/>
        <v>6</v>
      </c>
      <c r="W53" s="22">
        <f t="shared" si="7"/>
        <v>64.66666666666667</v>
      </c>
      <c r="Y53"/>
    </row>
    <row r="54" spans="1:25" ht="12.75">
      <c r="A54" s="16">
        <v>5216</v>
      </c>
      <c r="B54" s="17" t="s">
        <v>409</v>
      </c>
      <c r="C54" s="17" t="s">
        <v>256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>
        <v>61</v>
      </c>
      <c r="Q54" s="18">
        <v>4</v>
      </c>
      <c r="R54" s="18">
        <v>67</v>
      </c>
      <c r="S54" s="18">
        <v>5</v>
      </c>
      <c r="T54" s="20">
        <f>SUM(D54,F54,H54,J54,L54,N54,P54,R54)</f>
        <v>128</v>
      </c>
      <c r="U54" s="21">
        <f>SUM(E54,G54,I54,K54,M54,O54,Q54,S54)</f>
        <v>9</v>
      </c>
      <c r="V54" s="21">
        <f>COUNT(D54,F54,H54,J54,L54,N54,P54,R54)</f>
        <v>2</v>
      </c>
      <c r="W54" s="22">
        <f>T54/V54</f>
        <v>64</v>
      </c>
      <c r="Y54"/>
    </row>
    <row r="55" spans="1:25" ht="12.75">
      <c r="A55" s="19">
        <v>6130</v>
      </c>
      <c r="B55" s="2" t="s">
        <v>259</v>
      </c>
      <c r="C55" s="23" t="s">
        <v>256</v>
      </c>
      <c r="D55" s="16">
        <v>76</v>
      </c>
      <c r="E55" s="16">
        <v>5</v>
      </c>
      <c r="F55" s="16">
        <v>72</v>
      </c>
      <c r="G55" s="16">
        <v>6</v>
      </c>
      <c r="H55" s="16">
        <v>70</v>
      </c>
      <c r="I55" s="16">
        <v>6</v>
      </c>
      <c r="J55" s="16">
        <v>63</v>
      </c>
      <c r="K55" s="16">
        <v>4</v>
      </c>
      <c r="L55" s="16">
        <v>60</v>
      </c>
      <c r="M55" s="16">
        <v>4</v>
      </c>
      <c r="N55" s="16">
        <v>70</v>
      </c>
      <c r="O55" s="16">
        <v>5</v>
      </c>
      <c r="P55" s="18">
        <v>68</v>
      </c>
      <c r="Q55" s="18">
        <v>5</v>
      </c>
      <c r="R55" s="18">
        <v>62</v>
      </c>
      <c r="S55" s="18">
        <v>4</v>
      </c>
      <c r="T55" s="20">
        <f t="shared" si="4"/>
        <v>541</v>
      </c>
      <c r="U55" s="21">
        <f t="shared" si="5"/>
        <v>39</v>
      </c>
      <c r="V55" s="21">
        <f t="shared" si="6"/>
        <v>8</v>
      </c>
      <c r="W55" s="22">
        <f t="shared" si="7"/>
        <v>67.625</v>
      </c>
      <c r="Y55"/>
    </row>
    <row r="56" spans="1:25" ht="12.75">
      <c r="A56" s="24">
        <v>6467</v>
      </c>
      <c r="B56" s="26" t="s">
        <v>255</v>
      </c>
      <c r="C56" s="26" t="s">
        <v>256</v>
      </c>
      <c r="D56" s="16">
        <v>70</v>
      </c>
      <c r="E56" s="16">
        <v>5</v>
      </c>
      <c r="F56" s="16">
        <v>55</v>
      </c>
      <c r="G56" s="16">
        <v>3</v>
      </c>
      <c r="H56" s="16">
        <v>58</v>
      </c>
      <c r="I56" s="16">
        <v>3</v>
      </c>
      <c r="J56" s="16">
        <v>69</v>
      </c>
      <c r="K56" s="16">
        <v>5</v>
      </c>
      <c r="L56" s="16">
        <v>77</v>
      </c>
      <c r="M56" s="16">
        <v>7</v>
      </c>
      <c r="N56" s="16">
        <v>68</v>
      </c>
      <c r="O56" s="16">
        <v>5</v>
      </c>
      <c r="P56" s="18">
        <v>80</v>
      </c>
      <c r="Q56" s="18">
        <v>7</v>
      </c>
      <c r="R56" s="18">
        <v>72</v>
      </c>
      <c r="S56" s="18">
        <v>6</v>
      </c>
      <c r="T56" s="20">
        <f t="shared" si="4"/>
        <v>549</v>
      </c>
      <c r="U56" s="21">
        <f t="shared" si="5"/>
        <v>41</v>
      </c>
      <c r="V56" s="21">
        <f t="shared" si="6"/>
        <v>8</v>
      </c>
      <c r="W56" s="22">
        <f t="shared" si="7"/>
        <v>68.625</v>
      </c>
      <c r="Y56"/>
    </row>
    <row r="57" spans="1:25" ht="12.75">
      <c r="A57" s="19">
        <v>6973</v>
      </c>
      <c r="B57" s="2" t="s">
        <v>322</v>
      </c>
      <c r="C57" s="23" t="s">
        <v>256</v>
      </c>
      <c r="D57" s="16"/>
      <c r="E57" s="16"/>
      <c r="F57" s="16"/>
      <c r="G57" s="16"/>
      <c r="H57" s="16">
        <v>44</v>
      </c>
      <c r="I57" s="16">
        <v>2</v>
      </c>
      <c r="J57" s="16">
        <v>49</v>
      </c>
      <c r="K57" s="16">
        <v>2</v>
      </c>
      <c r="L57" s="16"/>
      <c r="M57" s="16"/>
      <c r="N57" s="16"/>
      <c r="O57" s="16"/>
      <c r="P57" s="18"/>
      <c r="Q57" s="18"/>
      <c r="R57" s="18"/>
      <c r="S57" s="18"/>
      <c r="T57" s="20">
        <f t="shared" si="4"/>
        <v>93</v>
      </c>
      <c r="U57" s="21">
        <f t="shared" si="5"/>
        <v>4</v>
      </c>
      <c r="V57" s="21">
        <f t="shared" si="6"/>
        <v>2</v>
      </c>
      <c r="W57" s="22">
        <f t="shared" si="7"/>
        <v>46.5</v>
      </c>
      <c r="Y57"/>
    </row>
    <row r="58" spans="1:25" ht="12.75">
      <c r="A58" s="19">
        <v>6974</v>
      </c>
      <c r="B58" s="2" t="s">
        <v>257</v>
      </c>
      <c r="C58" s="23" t="s">
        <v>256</v>
      </c>
      <c r="D58" s="16">
        <v>54</v>
      </c>
      <c r="E58" s="16">
        <v>3</v>
      </c>
      <c r="F58" s="16">
        <v>78</v>
      </c>
      <c r="G58" s="16">
        <v>7</v>
      </c>
      <c r="H58" s="16">
        <v>52</v>
      </c>
      <c r="I58" s="16">
        <v>3</v>
      </c>
      <c r="J58" s="16">
        <v>73</v>
      </c>
      <c r="K58" s="16">
        <v>6</v>
      </c>
      <c r="L58" s="16">
        <v>74</v>
      </c>
      <c r="M58" s="16">
        <v>5</v>
      </c>
      <c r="N58" s="16">
        <v>71</v>
      </c>
      <c r="O58" s="16">
        <v>5</v>
      </c>
      <c r="P58" s="18">
        <v>64</v>
      </c>
      <c r="Q58" s="18">
        <v>5</v>
      </c>
      <c r="R58" s="18">
        <v>62</v>
      </c>
      <c r="S58" s="18">
        <v>4</v>
      </c>
      <c r="T58" s="20">
        <f t="shared" si="4"/>
        <v>528</v>
      </c>
      <c r="U58" s="21">
        <f t="shared" si="5"/>
        <v>38</v>
      </c>
      <c r="V58" s="21">
        <f t="shared" si="6"/>
        <v>8</v>
      </c>
      <c r="W58" s="22">
        <f t="shared" si="7"/>
        <v>66</v>
      </c>
      <c r="Y58"/>
    </row>
    <row r="59" spans="1:25" ht="12.75">
      <c r="A59" s="19">
        <v>7259</v>
      </c>
      <c r="B59" s="2" t="s">
        <v>258</v>
      </c>
      <c r="C59" s="23" t="s">
        <v>256</v>
      </c>
      <c r="D59" s="16">
        <v>78</v>
      </c>
      <c r="E59" s="16">
        <v>7</v>
      </c>
      <c r="F59" s="16">
        <v>70</v>
      </c>
      <c r="G59" s="16">
        <v>5</v>
      </c>
      <c r="H59" s="16"/>
      <c r="I59" s="16"/>
      <c r="J59" s="16"/>
      <c r="K59" s="16"/>
      <c r="L59" s="16">
        <v>68</v>
      </c>
      <c r="M59" s="16">
        <v>4</v>
      </c>
      <c r="N59" s="16">
        <v>57</v>
      </c>
      <c r="O59" s="16">
        <v>4</v>
      </c>
      <c r="P59" s="18"/>
      <c r="Q59" s="18"/>
      <c r="R59" s="18"/>
      <c r="S59" s="18"/>
      <c r="T59" s="20">
        <f t="shared" si="4"/>
        <v>273</v>
      </c>
      <c r="U59" s="21">
        <f t="shared" si="5"/>
        <v>20</v>
      </c>
      <c r="V59" s="21">
        <f t="shared" si="6"/>
        <v>4</v>
      </c>
      <c r="W59" s="22">
        <f t="shared" si="7"/>
        <v>68.25</v>
      </c>
      <c r="Y59"/>
    </row>
    <row r="60" spans="1:25" ht="12.75">
      <c r="A60" s="16">
        <v>3754</v>
      </c>
      <c r="B60" s="17" t="s">
        <v>224</v>
      </c>
      <c r="C60" s="17" t="s">
        <v>221</v>
      </c>
      <c r="D60" s="16">
        <v>68</v>
      </c>
      <c r="E60" s="16">
        <v>5</v>
      </c>
      <c r="F60" s="16">
        <v>75</v>
      </c>
      <c r="G60" s="16">
        <v>6</v>
      </c>
      <c r="H60" s="16">
        <v>71</v>
      </c>
      <c r="I60" s="16">
        <v>6</v>
      </c>
      <c r="J60" s="16">
        <v>69</v>
      </c>
      <c r="K60" s="16">
        <v>5</v>
      </c>
      <c r="L60" s="16">
        <v>74</v>
      </c>
      <c r="M60" s="16">
        <v>6</v>
      </c>
      <c r="N60" s="16">
        <v>60</v>
      </c>
      <c r="O60" s="16">
        <v>4</v>
      </c>
      <c r="P60" s="18">
        <v>76</v>
      </c>
      <c r="Q60" s="18">
        <v>6</v>
      </c>
      <c r="R60" s="18">
        <v>82</v>
      </c>
      <c r="S60" s="18">
        <v>7</v>
      </c>
      <c r="T60" s="20">
        <f t="shared" si="4"/>
        <v>575</v>
      </c>
      <c r="U60" s="21">
        <f t="shared" si="5"/>
        <v>45</v>
      </c>
      <c r="V60" s="21">
        <f t="shared" si="6"/>
        <v>8</v>
      </c>
      <c r="W60" s="22">
        <f t="shared" si="7"/>
        <v>71.875</v>
      </c>
      <c r="Y60"/>
    </row>
    <row r="61" spans="1:25" ht="12.75">
      <c r="A61" s="16">
        <v>4923</v>
      </c>
      <c r="B61" s="17" t="s">
        <v>394</v>
      </c>
      <c r="C61" s="17" t="s">
        <v>221</v>
      </c>
      <c r="D61" s="16"/>
      <c r="E61" s="16"/>
      <c r="F61" s="16"/>
      <c r="G61" s="16"/>
      <c r="H61" s="16"/>
      <c r="I61" s="16"/>
      <c r="J61" s="16"/>
      <c r="K61" s="16"/>
      <c r="L61" s="16">
        <v>78</v>
      </c>
      <c r="M61" s="16">
        <v>7</v>
      </c>
      <c r="N61" s="16">
        <v>47</v>
      </c>
      <c r="O61" s="16">
        <v>2</v>
      </c>
      <c r="P61" s="18">
        <v>46</v>
      </c>
      <c r="Q61" s="18">
        <v>2</v>
      </c>
      <c r="R61" s="18">
        <v>68</v>
      </c>
      <c r="S61" s="18">
        <v>4</v>
      </c>
      <c r="T61" s="20">
        <f>SUM(D61,F61,H61,J61,L61,N61,P61,R61)</f>
        <v>239</v>
      </c>
      <c r="U61" s="21">
        <f>SUM(E61,G61,I61,K61,M61,O61,Q61,S61)</f>
        <v>15</v>
      </c>
      <c r="V61" s="21">
        <f>COUNT(D61,F61,H61,J61,L61,N61,P61,R61)</f>
        <v>4</v>
      </c>
      <c r="W61" s="22">
        <f>T61/V61</f>
        <v>59.75</v>
      </c>
      <c r="Y61"/>
    </row>
    <row r="62" spans="1:25" ht="12.75">
      <c r="A62" s="16">
        <v>6912</v>
      </c>
      <c r="B62" s="17" t="s">
        <v>223</v>
      </c>
      <c r="C62" s="17" t="s">
        <v>221</v>
      </c>
      <c r="D62" s="16">
        <v>49</v>
      </c>
      <c r="E62" s="16">
        <v>3</v>
      </c>
      <c r="F62" s="16">
        <v>53</v>
      </c>
      <c r="G62" s="16">
        <v>3</v>
      </c>
      <c r="H62" s="16">
        <v>54</v>
      </c>
      <c r="I62" s="16">
        <v>4</v>
      </c>
      <c r="J62" s="16">
        <v>40</v>
      </c>
      <c r="K62" s="16">
        <v>2</v>
      </c>
      <c r="L62" s="16"/>
      <c r="M62" s="16"/>
      <c r="N62" s="16">
        <v>41</v>
      </c>
      <c r="O62" s="16">
        <v>2</v>
      </c>
      <c r="P62" s="18"/>
      <c r="Q62" s="18"/>
      <c r="R62" s="18">
        <v>64</v>
      </c>
      <c r="S62" s="18">
        <v>5</v>
      </c>
      <c r="T62" s="20">
        <f t="shared" si="4"/>
        <v>301</v>
      </c>
      <c r="U62" s="21">
        <f t="shared" si="5"/>
        <v>19</v>
      </c>
      <c r="V62" s="21">
        <f t="shared" si="6"/>
        <v>6</v>
      </c>
      <c r="W62" s="22">
        <f t="shared" si="7"/>
        <v>50.166666666666664</v>
      </c>
      <c r="Y62"/>
    </row>
    <row r="63" spans="1:25" ht="12.75">
      <c r="A63" s="16">
        <v>7348</v>
      </c>
      <c r="B63" s="17" t="s">
        <v>220</v>
      </c>
      <c r="C63" s="17" t="s">
        <v>221</v>
      </c>
      <c r="D63" s="16">
        <v>62</v>
      </c>
      <c r="E63" s="16">
        <v>4</v>
      </c>
      <c r="F63" s="16">
        <v>62</v>
      </c>
      <c r="G63" s="16">
        <v>3</v>
      </c>
      <c r="H63" s="16">
        <v>59</v>
      </c>
      <c r="I63" s="16">
        <v>4</v>
      </c>
      <c r="J63" s="16">
        <v>84</v>
      </c>
      <c r="K63" s="16">
        <v>8</v>
      </c>
      <c r="L63" s="16"/>
      <c r="M63" s="16"/>
      <c r="N63" s="16"/>
      <c r="O63" s="16"/>
      <c r="P63" s="18">
        <v>51</v>
      </c>
      <c r="Q63" s="18">
        <v>2</v>
      </c>
      <c r="R63" s="18">
        <v>73</v>
      </c>
      <c r="S63" s="18">
        <v>7</v>
      </c>
      <c r="T63" s="20">
        <f t="shared" si="4"/>
        <v>391</v>
      </c>
      <c r="U63" s="21">
        <f t="shared" si="5"/>
        <v>28</v>
      </c>
      <c r="V63" s="21">
        <f t="shared" si="6"/>
        <v>6</v>
      </c>
      <c r="W63" s="22">
        <f t="shared" si="7"/>
        <v>65.16666666666667</v>
      </c>
      <c r="Y63"/>
    </row>
    <row r="64" spans="1:25" ht="12.75">
      <c r="A64" s="16">
        <v>7349</v>
      </c>
      <c r="B64" s="17" t="s">
        <v>298</v>
      </c>
      <c r="C64" s="17" t="s">
        <v>221</v>
      </c>
      <c r="D64" s="16"/>
      <c r="E64" s="16"/>
      <c r="F64" s="16"/>
      <c r="G64" s="16"/>
      <c r="H64" s="16">
        <v>68</v>
      </c>
      <c r="I64" s="16">
        <v>5</v>
      </c>
      <c r="J64" s="16">
        <v>57</v>
      </c>
      <c r="K64" s="16">
        <v>4</v>
      </c>
      <c r="L64" s="16">
        <v>55</v>
      </c>
      <c r="M64" s="16">
        <v>4</v>
      </c>
      <c r="N64" s="16">
        <v>55</v>
      </c>
      <c r="O64" s="16">
        <v>4</v>
      </c>
      <c r="P64" s="18">
        <v>46</v>
      </c>
      <c r="Q64" s="18">
        <v>3</v>
      </c>
      <c r="R64" s="18"/>
      <c r="S64" s="18"/>
      <c r="T64" s="20">
        <f t="shared" si="4"/>
        <v>281</v>
      </c>
      <c r="U64" s="21">
        <f t="shared" si="5"/>
        <v>20</v>
      </c>
      <c r="V64" s="21">
        <f t="shared" si="6"/>
        <v>5</v>
      </c>
      <c r="W64" s="22">
        <f t="shared" si="7"/>
        <v>56.2</v>
      </c>
      <c r="Y64"/>
    </row>
    <row r="65" spans="1:25" ht="12.75">
      <c r="A65" s="16">
        <v>7351</v>
      </c>
      <c r="B65" s="17" t="s">
        <v>222</v>
      </c>
      <c r="C65" s="17" t="s">
        <v>221</v>
      </c>
      <c r="D65" s="16">
        <v>55</v>
      </c>
      <c r="E65" s="16">
        <v>3</v>
      </c>
      <c r="F65" s="16">
        <v>42</v>
      </c>
      <c r="G65" s="16">
        <v>3</v>
      </c>
      <c r="H65" s="16"/>
      <c r="I65" s="16"/>
      <c r="J65" s="16"/>
      <c r="K65" s="16"/>
      <c r="L65" s="16">
        <v>42</v>
      </c>
      <c r="M65" s="16">
        <v>2</v>
      </c>
      <c r="N65" s="16"/>
      <c r="O65" s="16"/>
      <c r="P65" s="18"/>
      <c r="Q65" s="18"/>
      <c r="R65" s="18"/>
      <c r="S65" s="18"/>
      <c r="T65" s="20">
        <f t="shared" si="4"/>
        <v>139</v>
      </c>
      <c r="U65" s="21">
        <f t="shared" si="5"/>
        <v>8</v>
      </c>
      <c r="V65" s="21">
        <f t="shared" si="6"/>
        <v>3</v>
      </c>
      <c r="W65" s="22">
        <f t="shared" si="7"/>
        <v>46.333333333333336</v>
      </c>
      <c r="Y65"/>
    </row>
    <row r="66" spans="1:25" ht="12.75">
      <c r="A66" s="16">
        <v>2783</v>
      </c>
      <c r="B66" s="17" t="s">
        <v>32</v>
      </c>
      <c r="C66" s="17" t="s">
        <v>31</v>
      </c>
      <c r="D66" s="16">
        <v>58</v>
      </c>
      <c r="E66" s="16">
        <v>4</v>
      </c>
      <c r="F66" s="16">
        <v>61</v>
      </c>
      <c r="G66" s="16">
        <v>4</v>
      </c>
      <c r="H66" s="16">
        <v>60</v>
      </c>
      <c r="I66" s="16">
        <v>4</v>
      </c>
      <c r="J66" s="16">
        <v>70</v>
      </c>
      <c r="K66" s="16">
        <v>5</v>
      </c>
      <c r="L66" s="16"/>
      <c r="M66" s="16"/>
      <c r="N66" s="16"/>
      <c r="O66" s="16"/>
      <c r="P66" s="18"/>
      <c r="Q66" s="18"/>
      <c r="R66" s="18"/>
      <c r="S66" s="18"/>
      <c r="T66" s="20">
        <f t="shared" si="4"/>
        <v>249</v>
      </c>
      <c r="U66" s="21">
        <f t="shared" si="5"/>
        <v>17</v>
      </c>
      <c r="V66" s="21">
        <f t="shared" si="6"/>
        <v>4</v>
      </c>
      <c r="W66" s="22">
        <f t="shared" si="7"/>
        <v>62.25</v>
      </c>
      <c r="Y66"/>
    </row>
    <row r="67" spans="1:25" ht="12.75">
      <c r="A67" s="16">
        <v>2785</v>
      </c>
      <c r="B67" s="17" t="s">
        <v>33</v>
      </c>
      <c r="C67" s="17" t="s">
        <v>31</v>
      </c>
      <c r="D67" s="16">
        <v>68</v>
      </c>
      <c r="E67" s="16">
        <v>4</v>
      </c>
      <c r="F67" s="16">
        <v>54</v>
      </c>
      <c r="G67" s="16">
        <v>3</v>
      </c>
      <c r="H67" s="16">
        <v>74</v>
      </c>
      <c r="I67" s="16">
        <v>6</v>
      </c>
      <c r="J67" s="16">
        <v>66</v>
      </c>
      <c r="K67" s="16">
        <v>5</v>
      </c>
      <c r="L67" s="16">
        <v>76</v>
      </c>
      <c r="M67" s="16">
        <v>6</v>
      </c>
      <c r="N67" s="16">
        <v>55</v>
      </c>
      <c r="O67" s="16">
        <v>3</v>
      </c>
      <c r="P67" s="18">
        <v>74</v>
      </c>
      <c r="Q67" s="18">
        <v>6</v>
      </c>
      <c r="R67" s="18">
        <v>40</v>
      </c>
      <c r="S67" s="18">
        <v>0</v>
      </c>
      <c r="T67" s="20">
        <f t="shared" si="4"/>
        <v>507</v>
      </c>
      <c r="U67" s="21">
        <f t="shared" si="5"/>
        <v>33</v>
      </c>
      <c r="V67" s="21">
        <f t="shared" si="6"/>
        <v>8</v>
      </c>
      <c r="W67" s="22">
        <f t="shared" si="7"/>
        <v>63.375</v>
      </c>
      <c r="Y67"/>
    </row>
    <row r="68" spans="1:25" ht="12.75">
      <c r="A68" s="16">
        <v>2786</v>
      </c>
      <c r="B68" s="17" t="s">
        <v>34</v>
      </c>
      <c r="C68" s="17" t="s">
        <v>31</v>
      </c>
      <c r="D68" s="16">
        <v>67</v>
      </c>
      <c r="E68" s="16">
        <v>5</v>
      </c>
      <c r="F68" s="16">
        <v>65</v>
      </c>
      <c r="G68" s="16">
        <v>4</v>
      </c>
      <c r="H68" s="16">
        <v>77</v>
      </c>
      <c r="I68" s="16">
        <v>7</v>
      </c>
      <c r="J68" s="16">
        <v>52</v>
      </c>
      <c r="K68" s="16">
        <v>3</v>
      </c>
      <c r="L68" s="16">
        <v>63</v>
      </c>
      <c r="M68" s="16">
        <v>4</v>
      </c>
      <c r="N68" s="16">
        <v>68</v>
      </c>
      <c r="O68" s="16">
        <v>5</v>
      </c>
      <c r="P68" s="18">
        <v>66</v>
      </c>
      <c r="Q68" s="18">
        <v>5</v>
      </c>
      <c r="R68" s="18">
        <v>72</v>
      </c>
      <c r="S68" s="18">
        <v>5</v>
      </c>
      <c r="T68" s="20">
        <f t="shared" si="4"/>
        <v>530</v>
      </c>
      <c r="U68" s="21">
        <f t="shared" si="5"/>
        <v>38</v>
      </c>
      <c r="V68" s="21">
        <f t="shared" si="6"/>
        <v>8</v>
      </c>
      <c r="W68" s="22">
        <f t="shared" si="7"/>
        <v>66.25</v>
      </c>
      <c r="Y68"/>
    </row>
    <row r="69" spans="1:25" ht="12.75">
      <c r="A69" s="16">
        <v>6396</v>
      </c>
      <c r="B69" s="17" t="s">
        <v>30</v>
      </c>
      <c r="C69" s="17" t="s">
        <v>31</v>
      </c>
      <c r="D69" s="16">
        <v>66</v>
      </c>
      <c r="E69" s="16">
        <v>4</v>
      </c>
      <c r="F69" s="16">
        <v>59</v>
      </c>
      <c r="G69" s="16">
        <v>3</v>
      </c>
      <c r="H69" s="16">
        <v>76</v>
      </c>
      <c r="I69" s="16">
        <v>7</v>
      </c>
      <c r="J69" s="16">
        <v>72</v>
      </c>
      <c r="K69" s="16">
        <v>5</v>
      </c>
      <c r="L69" s="16">
        <v>51</v>
      </c>
      <c r="M69" s="16">
        <v>2</v>
      </c>
      <c r="N69" s="16">
        <v>77</v>
      </c>
      <c r="O69" s="16">
        <v>7</v>
      </c>
      <c r="P69" s="18">
        <v>72</v>
      </c>
      <c r="Q69" s="18">
        <v>6</v>
      </c>
      <c r="R69" s="18">
        <v>60</v>
      </c>
      <c r="S69" s="18">
        <v>4</v>
      </c>
      <c r="T69" s="20">
        <f t="shared" si="4"/>
        <v>533</v>
      </c>
      <c r="U69" s="21">
        <f t="shared" si="5"/>
        <v>38</v>
      </c>
      <c r="V69" s="21">
        <f t="shared" si="6"/>
        <v>8</v>
      </c>
      <c r="W69" s="22">
        <f t="shared" si="7"/>
        <v>66.625</v>
      </c>
      <c r="Y69"/>
    </row>
    <row r="70" spans="1:25" ht="12.75">
      <c r="A70" s="16">
        <v>6711</v>
      </c>
      <c r="B70" s="17" t="s">
        <v>391</v>
      </c>
      <c r="C70" s="17" t="s">
        <v>31</v>
      </c>
      <c r="D70" s="16"/>
      <c r="E70" s="16"/>
      <c r="F70" s="16"/>
      <c r="G70" s="16"/>
      <c r="H70" s="16"/>
      <c r="I70" s="16"/>
      <c r="J70" s="16"/>
      <c r="K70" s="16"/>
      <c r="L70" s="16">
        <v>86</v>
      </c>
      <c r="M70" s="16">
        <v>8</v>
      </c>
      <c r="N70" s="16">
        <v>50</v>
      </c>
      <c r="O70" s="16">
        <v>1</v>
      </c>
      <c r="P70" s="18">
        <v>80</v>
      </c>
      <c r="Q70" s="18">
        <v>7</v>
      </c>
      <c r="R70" s="18">
        <v>67</v>
      </c>
      <c r="S70" s="18">
        <v>4</v>
      </c>
      <c r="T70" s="20">
        <f>SUM(D70,F70,H70,J70,L70,N70,P70,R70)</f>
        <v>283</v>
      </c>
      <c r="U70" s="21">
        <f>SUM(E70,G70,I70,K70,M70,O70,Q70,S70)</f>
        <v>20</v>
      </c>
      <c r="V70" s="21">
        <f>COUNT(D70,F70,H70,J70,L70,N70,P70,R70)</f>
        <v>4</v>
      </c>
      <c r="W70" s="22">
        <f>T70/V70</f>
        <v>70.75</v>
      </c>
      <c r="Y70"/>
    </row>
    <row r="71" spans="1:25" ht="12.75">
      <c r="A71" s="16">
        <v>3898</v>
      </c>
      <c r="B71" s="17" t="s">
        <v>326</v>
      </c>
      <c r="C71" s="17" t="s">
        <v>74</v>
      </c>
      <c r="D71" s="16"/>
      <c r="E71" s="16"/>
      <c r="F71" s="16"/>
      <c r="G71" s="16"/>
      <c r="H71" s="16">
        <v>68</v>
      </c>
      <c r="I71" s="16">
        <v>5</v>
      </c>
      <c r="J71" s="16">
        <v>58</v>
      </c>
      <c r="K71" s="16">
        <v>4</v>
      </c>
      <c r="L71" s="16">
        <v>61</v>
      </c>
      <c r="M71" s="16">
        <v>4</v>
      </c>
      <c r="N71" s="16">
        <v>46</v>
      </c>
      <c r="O71" s="16">
        <v>3</v>
      </c>
      <c r="P71" s="18"/>
      <c r="Q71" s="18"/>
      <c r="R71" s="18">
        <v>60</v>
      </c>
      <c r="S71" s="18">
        <v>5</v>
      </c>
      <c r="T71" s="20">
        <f t="shared" si="4"/>
        <v>293</v>
      </c>
      <c r="U71" s="21">
        <f t="shared" si="5"/>
        <v>21</v>
      </c>
      <c r="V71" s="21">
        <f t="shared" si="6"/>
        <v>5</v>
      </c>
      <c r="W71" s="22">
        <f t="shared" si="7"/>
        <v>58.6</v>
      </c>
      <c r="Y71"/>
    </row>
    <row r="72" spans="1:25" ht="12.75">
      <c r="A72" s="16">
        <v>4998</v>
      </c>
      <c r="B72" s="17" t="s">
        <v>76</v>
      </c>
      <c r="C72" s="17" t="s">
        <v>74</v>
      </c>
      <c r="D72" s="16">
        <v>63</v>
      </c>
      <c r="E72" s="16">
        <v>5</v>
      </c>
      <c r="F72" s="16">
        <v>65</v>
      </c>
      <c r="G72" s="16">
        <v>5</v>
      </c>
      <c r="H72" s="16">
        <v>76</v>
      </c>
      <c r="I72" s="16">
        <v>6</v>
      </c>
      <c r="J72" s="16">
        <v>65</v>
      </c>
      <c r="K72" s="16">
        <v>5</v>
      </c>
      <c r="L72" s="16"/>
      <c r="M72" s="16"/>
      <c r="N72" s="16"/>
      <c r="O72" s="16"/>
      <c r="P72" s="18">
        <v>72</v>
      </c>
      <c r="Q72" s="18">
        <v>6</v>
      </c>
      <c r="R72" s="18">
        <v>78</v>
      </c>
      <c r="S72" s="18">
        <v>6</v>
      </c>
      <c r="T72" s="20">
        <f t="shared" si="4"/>
        <v>419</v>
      </c>
      <c r="U72" s="21">
        <f t="shared" si="5"/>
        <v>33</v>
      </c>
      <c r="V72" s="21">
        <f t="shared" si="6"/>
        <v>6</v>
      </c>
      <c r="W72" s="22">
        <f t="shared" si="7"/>
        <v>69.83333333333333</v>
      </c>
      <c r="Y72"/>
    </row>
    <row r="73" spans="1:25" ht="12.75">
      <c r="A73" s="16">
        <v>5654</v>
      </c>
      <c r="B73" s="17" t="s">
        <v>73</v>
      </c>
      <c r="C73" s="17" t="s">
        <v>74</v>
      </c>
      <c r="D73" s="16">
        <v>53</v>
      </c>
      <c r="E73" s="16">
        <v>3</v>
      </c>
      <c r="F73" s="16">
        <v>45</v>
      </c>
      <c r="G73" s="16">
        <v>2</v>
      </c>
      <c r="H73" s="16"/>
      <c r="I73" s="16"/>
      <c r="J73" s="16"/>
      <c r="K73" s="16"/>
      <c r="L73" s="16"/>
      <c r="M73" s="16"/>
      <c r="N73" s="16"/>
      <c r="O73" s="16"/>
      <c r="P73" s="18">
        <v>41</v>
      </c>
      <c r="Q73" s="18">
        <v>2</v>
      </c>
      <c r="R73" s="18"/>
      <c r="S73" s="18"/>
      <c r="T73" s="20">
        <f t="shared" si="4"/>
        <v>139</v>
      </c>
      <c r="U73" s="21">
        <f t="shared" si="5"/>
        <v>7</v>
      </c>
      <c r="V73" s="21">
        <f t="shared" si="6"/>
        <v>3</v>
      </c>
      <c r="W73" s="22">
        <f t="shared" si="7"/>
        <v>46.333333333333336</v>
      </c>
      <c r="Y73"/>
    </row>
    <row r="74" spans="1:25" ht="12.75">
      <c r="A74" s="16">
        <v>6249</v>
      </c>
      <c r="B74" s="17" t="s">
        <v>402</v>
      </c>
      <c r="C74" s="17" t="s">
        <v>74</v>
      </c>
      <c r="D74" s="16"/>
      <c r="E74" s="16"/>
      <c r="F74" s="16"/>
      <c r="G74" s="16"/>
      <c r="H74" s="16"/>
      <c r="I74" s="16"/>
      <c r="J74" s="16"/>
      <c r="K74" s="16"/>
      <c r="L74" s="16">
        <v>54</v>
      </c>
      <c r="M74" s="16">
        <v>4</v>
      </c>
      <c r="N74" s="16">
        <v>65</v>
      </c>
      <c r="O74" s="16">
        <v>5</v>
      </c>
      <c r="P74" s="18"/>
      <c r="Q74" s="18"/>
      <c r="R74" s="18"/>
      <c r="S74" s="18"/>
      <c r="T74" s="20">
        <f>SUM(D74,F74,H74,J74,L74,N74,P74,R74)</f>
        <v>119</v>
      </c>
      <c r="U74" s="21">
        <f>SUM(E74,G74,I74,K74,M74,O74,Q74,S74)</f>
        <v>9</v>
      </c>
      <c r="V74" s="21">
        <f>COUNT(D74,F74,H74,J74,L74,N74,P74,R74)</f>
        <v>2</v>
      </c>
      <c r="W74" s="22">
        <f>T74/V74</f>
        <v>59.5</v>
      </c>
      <c r="Y74"/>
    </row>
    <row r="75" spans="1:25" ht="12.75">
      <c r="A75" s="16">
        <v>6296</v>
      </c>
      <c r="B75" s="17" t="s">
        <v>325</v>
      </c>
      <c r="C75" s="17" t="s">
        <v>74</v>
      </c>
      <c r="D75" s="16"/>
      <c r="E75" s="16"/>
      <c r="F75" s="16"/>
      <c r="G75" s="16"/>
      <c r="H75" s="16">
        <v>47</v>
      </c>
      <c r="I75" s="16">
        <v>2</v>
      </c>
      <c r="J75" s="16">
        <v>72</v>
      </c>
      <c r="K75" s="16">
        <v>6</v>
      </c>
      <c r="L75" s="16">
        <v>79</v>
      </c>
      <c r="M75" s="16">
        <v>7</v>
      </c>
      <c r="N75" s="16">
        <v>53</v>
      </c>
      <c r="O75" s="16">
        <v>2</v>
      </c>
      <c r="P75" s="18">
        <v>64</v>
      </c>
      <c r="Q75" s="18">
        <v>4</v>
      </c>
      <c r="R75" s="18">
        <v>69</v>
      </c>
      <c r="S75" s="18">
        <v>6</v>
      </c>
      <c r="T75" s="20">
        <f t="shared" si="4"/>
        <v>384</v>
      </c>
      <c r="U75" s="21">
        <f t="shared" si="5"/>
        <v>27</v>
      </c>
      <c r="V75" s="21">
        <f t="shared" si="6"/>
        <v>6</v>
      </c>
      <c r="W75" s="22">
        <f t="shared" si="7"/>
        <v>64</v>
      </c>
      <c r="Y75"/>
    </row>
    <row r="76" spans="1:25" ht="12.75">
      <c r="A76" s="16">
        <v>6680</v>
      </c>
      <c r="B76" s="17" t="s">
        <v>75</v>
      </c>
      <c r="C76" s="17" t="s">
        <v>74</v>
      </c>
      <c r="D76" s="16">
        <v>63</v>
      </c>
      <c r="E76" s="16">
        <v>5</v>
      </c>
      <c r="F76" s="16">
        <v>70</v>
      </c>
      <c r="G76" s="16">
        <v>6</v>
      </c>
      <c r="H76" s="16">
        <v>68</v>
      </c>
      <c r="I76" s="16">
        <v>6</v>
      </c>
      <c r="J76" s="16">
        <v>56</v>
      </c>
      <c r="K76" s="16">
        <v>3</v>
      </c>
      <c r="L76" s="16"/>
      <c r="M76" s="16"/>
      <c r="N76" s="16"/>
      <c r="O76" s="16"/>
      <c r="P76" s="18"/>
      <c r="Q76" s="18"/>
      <c r="R76" s="18"/>
      <c r="S76" s="18"/>
      <c r="T76" s="20">
        <f t="shared" si="4"/>
        <v>257</v>
      </c>
      <c r="U76" s="21">
        <f t="shared" si="5"/>
        <v>20</v>
      </c>
      <c r="V76" s="21">
        <f t="shared" si="6"/>
        <v>4</v>
      </c>
      <c r="W76" s="22">
        <f t="shared" si="7"/>
        <v>64.25</v>
      </c>
      <c r="Y76"/>
    </row>
    <row r="77" spans="1:25" ht="12.75">
      <c r="A77" s="16">
        <v>7004</v>
      </c>
      <c r="B77" s="17" t="s">
        <v>403</v>
      </c>
      <c r="C77" s="17" t="s">
        <v>74</v>
      </c>
      <c r="D77" s="16">
        <v>68</v>
      </c>
      <c r="E77" s="16">
        <v>6</v>
      </c>
      <c r="F77" s="16">
        <v>58</v>
      </c>
      <c r="G77" s="16">
        <v>3</v>
      </c>
      <c r="H77" s="16"/>
      <c r="I77" s="16"/>
      <c r="J77" s="16"/>
      <c r="K77" s="16"/>
      <c r="L77" s="16">
        <v>71</v>
      </c>
      <c r="M77" s="16">
        <v>6</v>
      </c>
      <c r="N77" s="16">
        <v>90</v>
      </c>
      <c r="O77" s="16">
        <v>9</v>
      </c>
      <c r="P77" s="18">
        <v>48</v>
      </c>
      <c r="Q77" s="18">
        <v>2</v>
      </c>
      <c r="R77" s="18">
        <v>72</v>
      </c>
      <c r="S77" s="18">
        <v>6</v>
      </c>
      <c r="T77" s="20">
        <f t="shared" si="4"/>
        <v>407</v>
      </c>
      <c r="U77" s="21">
        <f t="shared" si="5"/>
        <v>32</v>
      </c>
      <c r="V77" s="21">
        <f t="shared" si="6"/>
        <v>6</v>
      </c>
      <c r="W77" s="22">
        <f t="shared" si="7"/>
        <v>67.83333333333333</v>
      </c>
      <c r="Y77"/>
    </row>
    <row r="78" spans="1:23" ht="12.75">
      <c r="A78" s="16">
        <v>7201</v>
      </c>
      <c r="B78" s="17" t="s">
        <v>127</v>
      </c>
      <c r="C78" s="17" t="s">
        <v>65</v>
      </c>
      <c r="D78" s="16">
        <v>60</v>
      </c>
      <c r="E78" s="16">
        <v>3</v>
      </c>
      <c r="F78" s="16">
        <v>60</v>
      </c>
      <c r="G78" s="16">
        <v>4</v>
      </c>
      <c r="H78" s="16">
        <v>49</v>
      </c>
      <c r="I78" s="16">
        <v>2</v>
      </c>
      <c r="J78" s="16">
        <v>62</v>
      </c>
      <c r="K78" s="16">
        <v>4</v>
      </c>
      <c r="L78" s="16">
        <v>76</v>
      </c>
      <c r="M78" s="16">
        <v>6</v>
      </c>
      <c r="N78" s="16">
        <v>66</v>
      </c>
      <c r="O78" s="16">
        <v>4</v>
      </c>
      <c r="P78" s="18">
        <v>70</v>
      </c>
      <c r="Q78" s="18">
        <v>5</v>
      </c>
      <c r="R78" s="18">
        <v>70</v>
      </c>
      <c r="S78" s="18">
        <v>5</v>
      </c>
      <c r="T78" s="20">
        <f t="shared" si="4"/>
        <v>513</v>
      </c>
      <c r="U78" s="21">
        <f t="shared" si="5"/>
        <v>33</v>
      </c>
      <c r="V78" s="21">
        <f t="shared" si="6"/>
        <v>8</v>
      </c>
      <c r="W78" s="22">
        <f t="shared" si="7"/>
        <v>64.125</v>
      </c>
    </row>
    <row r="79" spans="1:23" ht="12.75">
      <c r="A79" s="16">
        <v>7202</v>
      </c>
      <c r="B79" s="17" t="s">
        <v>386</v>
      </c>
      <c r="C79" s="17" t="s">
        <v>65</v>
      </c>
      <c r="D79" s="16"/>
      <c r="E79" s="16"/>
      <c r="F79" s="16"/>
      <c r="G79" s="16"/>
      <c r="H79" s="16"/>
      <c r="I79" s="16"/>
      <c r="J79" s="16"/>
      <c r="K79" s="16"/>
      <c r="L79" s="16">
        <v>74</v>
      </c>
      <c r="M79" s="16">
        <v>6</v>
      </c>
      <c r="N79" s="16">
        <v>65</v>
      </c>
      <c r="O79" s="16">
        <v>5</v>
      </c>
      <c r="P79" s="18">
        <v>57</v>
      </c>
      <c r="Q79" s="18">
        <v>3</v>
      </c>
      <c r="R79" s="18">
        <v>50</v>
      </c>
      <c r="S79" s="18">
        <v>2</v>
      </c>
      <c r="T79" s="20">
        <f aca="true" t="shared" si="8" ref="T79:U84">SUM(D79,F79,H79,J79,L79,N79,P79,R79)</f>
        <v>246</v>
      </c>
      <c r="U79" s="21">
        <f t="shared" si="8"/>
        <v>16</v>
      </c>
      <c r="V79" s="21">
        <f aca="true" t="shared" si="9" ref="V79:V84">COUNT(D79,F79,H79,J79,L79,N79,P79,R79)</f>
        <v>4</v>
      </c>
      <c r="W79" s="22">
        <f aca="true" t="shared" si="10" ref="W79:W84">T79/V79</f>
        <v>61.5</v>
      </c>
    </row>
    <row r="80" spans="1:23" ht="12.75">
      <c r="A80" s="16">
        <v>7203</v>
      </c>
      <c r="B80" s="17" t="s">
        <v>67</v>
      </c>
      <c r="C80" s="17" t="s">
        <v>65</v>
      </c>
      <c r="D80" s="16">
        <v>58</v>
      </c>
      <c r="E80" s="16">
        <v>3</v>
      </c>
      <c r="F80" s="16">
        <v>64</v>
      </c>
      <c r="G80" s="16">
        <v>3</v>
      </c>
      <c r="H80" s="16">
        <v>72</v>
      </c>
      <c r="I80" s="16">
        <v>5</v>
      </c>
      <c r="J80" s="16">
        <v>80</v>
      </c>
      <c r="K80" s="16">
        <v>7</v>
      </c>
      <c r="L80" s="16">
        <v>52</v>
      </c>
      <c r="M80" s="16">
        <v>1</v>
      </c>
      <c r="N80" s="16">
        <v>76</v>
      </c>
      <c r="O80" s="16">
        <v>6</v>
      </c>
      <c r="P80" s="18">
        <v>74</v>
      </c>
      <c r="Q80" s="18">
        <v>6</v>
      </c>
      <c r="R80" s="18">
        <v>71</v>
      </c>
      <c r="S80" s="18">
        <v>6</v>
      </c>
      <c r="T80" s="20">
        <f t="shared" si="8"/>
        <v>547</v>
      </c>
      <c r="U80" s="21">
        <f t="shared" si="8"/>
        <v>37</v>
      </c>
      <c r="V80" s="21">
        <f t="shared" si="9"/>
        <v>8</v>
      </c>
      <c r="W80" s="22">
        <f t="shared" si="10"/>
        <v>68.375</v>
      </c>
    </row>
    <row r="81" spans="1:23" ht="12.75">
      <c r="A81" s="16">
        <v>7204</v>
      </c>
      <c r="B81" s="17" t="s">
        <v>64</v>
      </c>
      <c r="C81" s="17" t="s">
        <v>65</v>
      </c>
      <c r="D81" s="16">
        <v>65</v>
      </c>
      <c r="E81" s="16">
        <v>5</v>
      </c>
      <c r="F81" s="16">
        <v>51</v>
      </c>
      <c r="G81" s="16">
        <v>2</v>
      </c>
      <c r="H81" s="16">
        <v>61</v>
      </c>
      <c r="I81" s="16">
        <v>4</v>
      </c>
      <c r="J81" s="16">
        <v>49</v>
      </c>
      <c r="K81" s="16">
        <v>2</v>
      </c>
      <c r="L81" s="16"/>
      <c r="M81" s="16"/>
      <c r="N81" s="16"/>
      <c r="O81" s="16"/>
      <c r="P81" s="18">
        <v>67</v>
      </c>
      <c r="Q81" s="18">
        <v>5</v>
      </c>
      <c r="R81" s="18">
        <v>62</v>
      </c>
      <c r="S81" s="18">
        <v>4</v>
      </c>
      <c r="T81" s="20">
        <f t="shared" si="8"/>
        <v>355</v>
      </c>
      <c r="U81" s="21">
        <f t="shared" si="8"/>
        <v>22</v>
      </c>
      <c r="V81" s="21">
        <f t="shared" si="9"/>
        <v>6</v>
      </c>
      <c r="W81" s="22">
        <f t="shared" si="10"/>
        <v>59.166666666666664</v>
      </c>
    </row>
    <row r="82" spans="1:23" ht="12.75">
      <c r="A82" s="16">
        <v>7210</v>
      </c>
      <c r="B82" s="17" t="s">
        <v>66</v>
      </c>
      <c r="C82" s="17" t="s">
        <v>65</v>
      </c>
      <c r="D82" s="16">
        <v>53</v>
      </c>
      <c r="E82" s="16">
        <v>4</v>
      </c>
      <c r="F82" s="16">
        <v>61</v>
      </c>
      <c r="G82" s="16">
        <v>5</v>
      </c>
      <c r="H82" s="16">
        <v>68</v>
      </c>
      <c r="I82" s="16">
        <v>6</v>
      </c>
      <c r="J82" s="16">
        <v>39</v>
      </c>
      <c r="K82" s="16">
        <v>1</v>
      </c>
      <c r="L82" s="16"/>
      <c r="M82" s="16"/>
      <c r="N82" s="16"/>
      <c r="O82" s="16"/>
      <c r="P82" s="18"/>
      <c r="Q82" s="18"/>
      <c r="R82" s="18"/>
      <c r="S82" s="18"/>
      <c r="T82" s="20">
        <f t="shared" si="8"/>
        <v>221</v>
      </c>
      <c r="U82" s="21">
        <f t="shared" si="8"/>
        <v>16</v>
      </c>
      <c r="V82" s="21">
        <f t="shared" si="9"/>
        <v>4</v>
      </c>
      <c r="W82" s="22">
        <f t="shared" si="10"/>
        <v>55.25</v>
      </c>
    </row>
    <row r="83" spans="1:23" ht="12.75">
      <c r="A83" s="16">
        <v>7212</v>
      </c>
      <c r="B83" s="17" t="s">
        <v>387</v>
      </c>
      <c r="C83" s="17" t="s">
        <v>65</v>
      </c>
      <c r="D83" s="16"/>
      <c r="E83" s="16"/>
      <c r="F83" s="16"/>
      <c r="G83" s="16"/>
      <c r="H83" s="16"/>
      <c r="I83" s="16"/>
      <c r="J83" s="16"/>
      <c r="K83" s="16"/>
      <c r="L83" s="16">
        <v>82</v>
      </c>
      <c r="M83" s="16">
        <v>7</v>
      </c>
      <c r="N83" s="16">
        <v>70</v>
      </c>
      <c r="O83" s="16">
        <v>6</v>
      </c>
      <c r="P83" s="18"/>
      <c r="Q83" s="18"/>
      <c r="R83" s="18"/>
      <c r="S83" s="18"/>
      <c r="T83" s="20">
        <f t="shared" si="8"/>
        <v>152</v>
      </c>
      <c r="U83" s="21">
        <f t="shared" si="8"/>
        <v>13</v>
      </c>
      <c r="V83" s="21">
        <f t="shared" si="9"/>
        <v>2</v>
      </c>
      <c r="W83" s="22">
        <f t="shared" si="10"/>
        <v>76</v>
      </c>
    </row>
    <row r="84" spans="1:23" ht="12.75">
      <c r="A84" s="16">
        <v>3111</v>
      </c>
      <c r="B84" s="17" t="s">
        <v>405</v>
      </c>
      <c r="C84" s="17" t="s">
        <v>276</v>
      </c>
      <c r="D84" s="16"/>
      <c r="E84" s="16"/>
      <c r="F84" s="16"/>
      <c r="G84" s="16"/>
      <c r="H84" s="16"/>
      <c r="I84" s="16"/>
      <c r="J84" s="16"/>
      <c r="K84" s="16"/>
      <c r="L84" s="16">
        <v>74</v>
      </c>
      <c r="M84" s="16">
        <v>6</v>
      </c>
      <c r="N84" s="16">
        <v>61</v>
      </c>
      <c r="O84" s="16">
        <v>4</v>
      </c>
      <c r="P84" s="18"/>
      <c r="Q84" s="18"/>
      <c r="R84" s="18"/>
      <c r="S84" s="18"/>
      <c r="T84" s="20">
        <f t="shared" si="8"/>
        <v>135</v>
      </c>
      <c r="U84" s="21">
        <f t="shared" si="8"/>
        <v>10</v>
      </c>
      <c r="V84" s="21">
        <f t="shared" si="9"/>
        <v>2</v>
      </c>
      <c r="W84" s="22">
        <f t="shared" si="10"/>
        <v>67.5</v>
      </c>
    </row>
    <row r="85" spans="1:23" ht="12.75">
      <c r="A85" s="16">
        <v>3432</v>
      </c>
      <c r="B85" s="23" t="s">
        <v>275</v>
      </c>
      <c r="C85" s="23" t="s">
        <v>276</v>
      </c>
      <c r="D85" s="16">
        <v>44</v>
      </c>
      <c r="E85" s="16">
        <v>1</v>
      </c>
      <c r="F85" s="16">
        <v>57</v>
      </c>
      <c r="G85" s="16">
        <v>4</v>
      </c>
      <c r="H85" s="16">
        <v>80</v>
      </c>
      <c r="I85" s="16">
        <v>7</v>
      </c>
      <c r="J85" s="16">
        <v>78</v>
      </c>
      <c r="K85" s="16">
        <v>7</v>
      </c>
      <c r="L85" s="16">
        <v>75</v>
      </c>
      <c r="M85" s="16">
        <v>6</v>
      </c>
      <c r="N85" s="16">
        <v>61</v>
      </c>
      <c r="O85" s="16">
        <v>4</v>
      </c>
      <c r="P85" s="18">
        <v>73</v>
      </c>
      <c r="Q85" s="18">
        <v>6</v>
      </c>
      <c r="R85" s="18">
        <v>66</v>
      </c>
      <c r="S85" s="18">
        <v>5</v>
      </c>
      <c r="T85" s="20">
        <f aca="true" t="shared" si="11" ref="T85:T124">SUM(D85,F85,H85,J85,L85,N85,P85,R85)</f>
        <v>534</v>
      </c>
      <c r="U85" s="21">
        <f aca="true" t="shared" si="12" ref="U85:U124">SUM(E85,G85,I85,K85,M85,O85,Q85,S85)</f>
        <v>40</v>
      </c>
      <c r="V85" s="21">
        <f aca="true" t="shared" si="13" ref="V85:V124">COUNT(D85,F85,H85,J85,L85,N85,P85,R85)</f>
        <v>8</v>
      </c>
      <c r="W85" s="22">
        <f aca="true" t="shared" si="14" ref="W85:W122">T85/V85</f>
        <v>66.75</v>
      </c>
    </row>
    <row r="86" spans="1:23" ht="12.75">
      <c r="A86" s="19">
        <v>4524</v>
      </c>
      <c r="B86" s="2" t="s">
        <v>279</v>
      </c>
      <c r="C86" s="23" t="s">
        <v>276</v>
      </c>
      <c r="D86" s="16">
        <v>64</v>
      </c>
      <c r="E86" s="16">
        <v>3</v>
      </c>
      <c r="F86" s="16">
        <v>74</v>
      </c>
      <c r="G86" s="16">
        <v>6</v>
      </c>
      <c r="H86" s="16">
        <v>68</v>
      </c>
      <c r="I86" s="16">
        <v>4</v>
      </c>
      <c r="J86" s="16">
        <v>68</v>
      </c>
      <c r="K86" s="16">
        <v>5</v>
      </c>
      <c r="L86" s="16"/>
      <c r="M86" s="16"/>
      <c r="N86" s="16"/>
      <c r="O86" s="16"/>
      <c r="P86" s="18">
        <v>74</v>
      </c>
      <c r="Q86" s="18">
        <v>5</v>
      </c>
      <c r="R86" s="18">
        <v>65</v>
      </c>
      <c r="S86" s="18">
        <v>4</v>
      </c>
      <c r="T86" s="20">
        <f t="shared" si="11"/>
        <v>413</v>
      </c>
      <c r="U86" s="21">
        <f t="shared" si="12"/>
        <v>27</v>
      </c>
      <c r="V86" s="21">
        <f t="shared" si="13"/>
        <v>6</v>
      </c>
      <c r="W86" s="22">
        <f t="shared" si="14"/>
        <v>68.83333333333333</v>
      </c>
    </row>
    <row r="87" spans="1:23" ht="12.75">
      <c r="A87" s="19">
        <v>4910</v>
      </c>
      <c r="B87" s="2" t="s">
        <v>334</v>
      </c>
      <c r="C87" s="23" t="s">
        <v>276</v>
      </c>
      <c r="D87" s="16"/>
      <c r="E87" s="16"/>
      <c r="F87" s="16"/>
      <c r="G87" s="16"/>
      <c r="H87" s="16">
        <v>82</v>
      </c>
      <c r="I87" s="16">
        <v>7</v>
      </c>
      <c r="J87" s="16">
        <v>74</v>
      </c>
      <c r="K87" s="16">
        <v>6</v>
      </c>
      <c r="L87" s="16">
        <v>52</v>
      </c>
      <c r="M87" s="16">
        <v>3</v>
      </c>
      <c r="N87" s="16">
        <v>68</v>
      </c>
      <c r="O87" s="16">
        <v>4</v>
      </c>
      <c r="P87" s="18">
        <v>73</v>
      </c>
      <c r="Q87" s="18">
        <v>6</v>
      </c>
      <c r="R87" s="18">
        <v>78</v>
      </c>
      <c r="S87" s="18">
        <v>7</v>
      </c>
      <c r="T87" s="20">
        <f t="shared" si="11"/>
        <v>427</v>
      </c>
      <c r="U87" s="21">
        <f t="shared" si="12"/>
        <v>33</v>
      </c>
      <c r="V87" s="21">
        <f t="shared" si="13"/>
        <v>6</v>
      </c>
      <c r="W87" s="22">
        <f t="shared" si="14"/>
        <v>71.16666666666667</v>
      </c>
    </row>
    <row r="88" spans="1:23" ht="12.75">
      <c r="A88" s="19">
        <v>5893</v>
      </c>
      <c r="B88" s="2" t="s">
        <v>287</v>
      </c>
      <c r="C88" s="23" t="s">
        <v>276</v>
      </c>
      <c r="D88" s="16">
        <v>76</v>
      </c>
      <c r="E88" s="16">
        <v>6</v>
      </c>
      <c r="F88" s="16">
        <v>67</v>
      </c>
      <c r="G88" s="16">
        <v>5</v>
      </c>
      <c r="H88" s="16">
        <v>80</v>
      </c>
      <c r="I88" s="16">
        <v>7</v>
      </c>
      <c r="J88" s="16">
        <v>66</v>
      </c>
      <c r="K88" s="16">
        <v>5</v>
      </c>
      <c r="L88" s="16">
        <v>72</v>
      </c>
      <c r="M88" s="16">
        <v>5</v>
      </c>
      <c r="N88" s="16">
        <v>63</v>
      </c>
      <c r="O88" s="16">
        <v>4</v>
      </c>
      <c r="P88" s="18">
        <v>78</v>
      </c>
      <c r="Q88" s="18">
        <v>7</v>
      </c>
      <c r="R88" s="18">
        <v>66</v>
      </c>
      <c r="S88" s="18">
        <v>4</v>
      </c>
      <c r="T88" s="20">
        <f>SUM(D88,F88,H88,J88,L88,N88,P88,R88)</f>
        <v>568</v>
      </c>
      <c r="U88" s="21">
        <f>SUM(E88,G88,I88,K88,M88,O88,Q88,S88)</f>
        <v>43</v>
      </c>
      <c r="V88" s="21">
        <f>COUNT(D88,F88,H88,J88,L88,N88,P88,R88)</f>
        <v>8</v>
      </c>
      <c r="W88" s="22">
        <f>T88/V88</f>
        <v>71</v>
      </c>
    </row>
    <row r="89" spans="1:23" ht="12.75">
      <c r="A89" s="19">
        <v>6268</v>
      </c>
      <c r="B89" s="2" t="s">
        <v>277</v>
      </c>
      <c r="C89" s="23" t="s">
        <v>276</v>
      </c>
      <c r="D89" s="16">
        <v>37</v>
      </c>
      <c r="E89" s="16">
        <v>2</v>
      </c>
      <c r="F89" s="16">
        <v>49</v>
      </c>
      <c r="G89" s="16">
        <v>3</v>
      </c>
      <c r="H89" s="16"/>
      <c r="I89" s="16"/>
      <c r="J89" s="16"/>
      <c r="K89" s="16"/>
      <c r="L89" s="16"/>
      <c r="M89" s="16"/>
      <c r="N89" s="16"/>
      <c r="O89" s="16"/>
      <c r="P89" s="18"/>
      <c r="Q89" s="18"/>
      <c r="R89" s="18"/>
      <c r="S89" s="18"/>
      <c r="T89" s="20">
        <f t="shared" si="11"/>
        <v>86</v>
      </c>
      <c r="U89" s="21">
        <f t="shared" si="12"/>
        <v>5</v>
      </c>
      <c r="V89" s="21">
        <f t="shared" si="13"/>
        <v>2</v>
      </c>
      <c r="W89" s="22">
        <f t="shared" si="14"/>
        <v>43</v>
      </c>
    </row>
    <row r="90" spans="1:23" ht="12.75">
      <c r="A90" s="16">
        <v>5498</v>
      </c>
      <c r="B90" s="17" t="s">
        <v>200</v>
      </c>
      <c r="C90" s="17" t="s">
        <v>197</v>
      </c>
      <c r="D90" s="16">
        <v>57</v>
      </c>
      <c r="E90" s="16">
        <v>3</v>
      </c>
      <c r="F90" s="16">
        <v>63</v>
      </c>
      <c r="G90" s="16">
        <v>4</v>
      </c>
      <c r="H90" s="16"/>
      <c r="I90" s="16"/>
      <c r="J90" s="16">
        <v>74</v>
      </c>
      <c r="K90" s="16">
        <v>6</v>
      </c>
      <c r="L90" s="16">
        <v>76</v>
      </c>
      <c r="M90" s="16">
        <v>6</v>
      </c>
      <c r="N90" s="16"/>
      <c r="O90" s="16"/>
      <c r="P90" s="18">
        <v>70</v>
      </c>
      <c r="Q90" s="18">
        <v>5</v>
      </c>
      <c r="R90" s="18">
        <v>76</v>
      </c>
      <c r="S90" s="18">
        <v>6</v>
      </c>
      <c r="T90" s="20">
        <f t="shared" si="11"/>
        <v>416</v>
      </c>
      <c r="U90" s="21">
        <f t="shared" si="12"/>
        <v>30</v>
      </c>
      <c r="V90" s="21">
        <f t="shared" si="13"/>
        <v>6</v>
      </c>
      <c r="W90" s="22">
        <f t="shared" si="14"/>
        <v>69.33333333333333</v>
      </c>
    </row>
    <row r="91" spans="1:23" ht="12.75">
      <c r="A91" s="16">
        <v>6082</v>
      </c>
      <c r="B91" s="17" t="s">
        <v>324</v>
      </c>
      <c r="C91" s="17" t="s">
        <v>197</v>
      </c>
      <c r="D91" s="16"/>
      <c r="E91" s="16"/>
      <c r="F91" s="16"/>
      <c r="G91" s="16"/>
      <c r="H91" s="16">
        <v>80</v>
      </c>
      <c r="I91" s="16">
        <v>7</v>
      </c>
      <c r="J91" s="16">
        <v>59</v>
      </c>
      <c r="K91" s="16">
        <v>4</v>
      </c>
      <c r="L91" s="16">
        <v>72</v>
      </c>
      <c r="M91" s="16">
        <v>5</v>
      </c>
      <c r="N91" s="16">
        <v>78</v>
      </c>
      <c r="O91" s="16">
        <v>6</v>
      </c>
      <c r="P91" s="18">
        <v>62</v>
      </c>
      <c r="Q91" s="18">
        <v>2</v>
      </c>
      <c r="R91" s="18">
        <v>68</v>
      </c>
      <c r="S91" s="18">
        <v>5</v>
      </c>
      <c r="T91" s="20">
        <f t="shared" si="11"/>
        <v>419</v>
      </c>
      <c r="U91" s="21">
        <f t="shared" si="12"/>
        <v>29</v>
      </c>
      <c r="V91" s="21">
        <f t="shared" si="13"/>
        <v>6</v>
      </c>
      <c r="W91" s="22">
        <f t="shared" si="14"/>
        <v>69.83333333333333</v>
      </c>
    </row>
    <row r="92" spans="1:23" ht="12.75">
      <c r="A92" s="16">
        <v>6535</v>
      </c>
      <c r="B92" s="17" t="s">
        <v>398</v>
      </c>
      <c r="C92" s="17" t="s">
        <v>197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>
        <v>57</v>
      </c>
      <c r="O92" s="16">
        <v>3</v>
      </c>
      <c r="P92" s="18"/>
      <c r="Q92" s="18"/>
      <c r="R92" s="18"/>
      <c r="S92" s="18"/>
      <c r="T92" s="20">
        <f>SUM(D92,F92,H92,J92,L92,N92,P92,R92)</f>
        <v>57</v>
      </c>
      <c r="U92" s="21">
        <f>SUM(E92,G92,I92,K92,M92,O92,Q92,S92)</f>
        <v>3</v>
      </c>
      <c r="V92" s="21">
        <f>COUNT(D92,F92,H92,J92,L92,N92,P92,R92)</f>
        <v>1</v>
      </c>
      <c r="W92" s="22">
        <f>T92/V92</f>
        <v>57</v>
      </c>
    </row>
    <row r="93" spans="1:23" ht="12.75">
      <c r="A93" s="16">
        <v>6536</v>
      </c>
      <c r="B93" s="17" t="s">
        <v>198</v>
      </c>
      <c r="C93" s="17" t="s">
        <v>197</v>
      </c>
      <c r="D93" s="16">
        <v>72</v>
      </c>
      <c r="E93" s="16">
        <v>5</v>
      </c>
      <c r="F93" s="16">
        <v>60</v>
      </c>
      <c r="G93" s="16">
        <v>4</v>
      </c>
      <c r="H93" s="16">
        <v>42</v>
      </c>
      <c r="I93" s="16">
        <v>2</v>
      </c>
      <c r="J93" s="16"/>
      <c r="K93" s="16"/>
      <c r="L93" s="16">
        <v>60</v>
      </c>
      <c r="M93" s="16">
        <v>3</v>
      </c>
      <c r="N93" s="16">
        <v>52</v>
      </c>
      <c r="O93" s="16">
        <v>3</v>
      </c>
      <c r="P93" s="18">
        <v>64</v>
      </c>
      <c r="Q93" s="18">
        <v>5</v>
      </c>
      <c r="R93" s="18">
        <v>75</v>
      </c>
      <c r="S93" s="18">
        <v>6</v>
      </c>
      <c r="T93" s="20">
        <f t="shared" si="11"/>
        <v>425</v>
      </c>
      <c r="U93" s="21">
        <f t="shared" si="12"/>
        <v>28</v>
      </c>
      <c r="V93" s="21">
        <f t="shared" si="13"/>
        <v>7</v>
      </c>
      <c r="W93" s="22">
        <f t="shared" si="14"/>
        <v>60.714285714285715</v>
      </c>
    </row>
    <row r="94" spans="1:23" ht="12.75">
      <c r="A94" s="16">
        <v>7188</v>
      </c>
      <c r="B94" s="17" t="s">
        <v>199</v>
      </c>
      <c r="C94" s="17" t="s">
        <v>197</v>
      </c>
      <c r="D94" s="16">
        <v>69</v>
      </c>
      <c r="E94" s="16">
        <v>5</v>
      </c>
      <c r="F94" s="16">
        <v>78</v>
      </c>
      <c r="G94" s="16">
        <v>7</v>
      </c>
      <c r="H94" s="16">
        <v>68</v>
      </c>
      <c r="I94" s="16">
        <v>4</v>
      </c>
      <c r="J94" s="16">
        <v>49</v>
      </c>
      <c r="K94" s="16">
        <v>3</v>
      </c>
      <c r="L94" s="16">
        <v>63</v>
      </c>
      <c r="M94" s="16">
        <v>5</v>
      </c>
      <c r="N94" s="16">
        <v>74</v>
      </c>
      <c r="O94" s="16">
        <v>6</v>
      </c>
      <c r="P94" s="18">
        <v>72</v>
      </c>
      <c r="Q94" s="18">
        <v>6</v>
      </c>
      <c r="R94" s="18">
        <v>86</v>
      </c>
      <c r="S94" s="18">
        <v>8</v>
      </c>
      <c r="T94" s="20">
        <f t="shared" si="11"/>
        <v>559</v>
      </c>
      <c r="U94" s="21">
        <f t="shared" si="12"/>
        <v>44</v>
      </c>
      <c r="V94" s="21">
        <f t="shared" si="13"/>
        <v>8</v>
      </c>
      <c r="W94" s="22">
        <f t="shared" si="14"/>
        <v>69.875</v>
      </c>
    </row>
    <row r="95" spans="1:23" ht="12.75">
      <c r="A95" s="16">
        <v>7375</v>
      </c>
      <c r="B95" s="17" t="s">
        <v>196</v>
      </c>
      <c r="C95" s="17" t="s">
        <v>197</v>
      </c>
      <c r="D95" s="16">
        <v>48</v>
      </c>
      <c r="E95" s="16">
        <v>2</v>
      </c>
      <c r="F95" s="16">
        <v>68</v>
      </c>
      <c r="G95" s="16">
        <v>4</v>
      </c>
      <c r="H95" s="16">
        <v>68</v>
      </c>
      <c r="I95" s="16">
        <v>4</v>
      </c>
      <c r="J95" s="16">
        <v>47</v>
      </c>
      <c r="K95" s="16">
        <v>1</v>
      </c>
      <c r="L95" s="16"/>
      <c r="M95" s="16"/>
      <c r="N95" s="16"/>
      <c r="O95" s="16"/>
      <c r="P95" s="18"/>
      <c r="Q95" s="18"/>
      <c r="R95" s="18"/>
      <c r="S95" s="18"/>
      <c r="T95" s="20">
        <f t="shared" si="11"/>
        <v>231</v>
      </c>
      <c r="U95" s="21">
        <f t="shared" si="12"/>
        <v>11</v>
      </c>
      <c r="V95" s="21">
        <f t="shared" si="13"/>
        <v>4</v>
      </c>
      <c r="W95" s="22">
        <f t="shared" si="14"/>
        <v>57.75</v>
      </c>
    </row>
    <row r="96" spans="1:23" ht="12.75">
      <c r="A96" s="16">
        <v>1293</v>
      </c>
      <c r="B96" s="23" t="s">
        <v>274</v>
      </c>
      <c r="C96" s="23" t="s">
        <v>271</v>
      </c>
      <c r="D96" s="16">
        <v>78</v>
      </c>
      <c r="E96" s="16">
        <v>7</v>
      </c>
      <c r="F96" s="16">
        <v>67</v>
      </c>
      <c r="G96" s="16">
        <v>4</v>
      </c>
      <c r="H96" s="16">
        <v>76</v>
      </c>
      <c r="I96" s="16">
        <v>6</v>
      </c>
      <c r="J96" s="16">
        <v>74</v>
      </c>
      <c r="K96" s="16">
        <v>6</v>
      </c>
      <c r="L96" s="16">
        <v>82</v>
      </c>
      <c r="M96" s="16">
        <v>7</v>
      </c>
      <c r="N96" s="16">
        <v>82</v>
      </c>
      <c r="O96" s="16">
        <v>7</v>
      </c>
      <c r="P96" s="18"/>
      <c r="Q96" s="18"/>
      <c r="R96" s="18"/>
      <c r="S96" s="18"/>
      <c r="T96" s="20">
        <f t="shared" si="11"/>
        <v>459</v>
      </c>
      <c r="U96" s="21">
        <f t="shared" si="12"/>
        <v>37</v>
      </c>
      <c r="V96" s="21">
        <f t="shared" si="13"/>
        <v>6</v>
      </c>
      <c r="W96" s="22">
        <f t="shared" si="14"/>
        <v>76.5</v>
      </c>
    </row>
    <row r="97" spans="1:23" ht="12.75">
      <c r="A97" s="19">
        <v>1976</v>
      </c>
      <c r="B97" s="2" t="s">
        <v>270</v>
      </c>
      <c r="C97" s="23" t="s">
        <v>271</v>
      </c>
      <c r="D97" s="16">
        <v>54</v>
      </c>
      <c r="E97" s="16">
        <v>3</v>
      </c>
      <c r="F97" s="16">
        <v>63</v>
      </c>
      <c r="G97" s="16">
        <v>5</v>
      </c>
      <c r="H97" s="16"/>
      <c r="I97" s="16"/>
      <c r="J97" s="16"/>
      <c r="K97" s="16"/>
      <c r="L97" s="16"/>
      <c r="M97" s="16"/>
      <c r="N97" s="16"/>
      <c r="O97" s="16"/>
      <c r="P97" s="18"/>
      <c r="Q97" s="18"/>
      <c r="R97" s="18"/>
      <c r="S97" s="18"/>
      <c r="T97" s="20">
        <f t="shared" si="11"/>
        <v>117</v>
      </c>
      <c r="U97" s="21">
        <f t="shared" si="12"/>
        <v>8</v>
      </c>
      <c r="V97" s="21">
        <f t="shared" si="13"/>
        <v>2</v>
      </c>
      <c r="W97" s="22">
        <f t="shared" si="14"/>
        <v>58.5</v>
      </c>
    </row>
    <row r="98" spans="1:23" ht="12.75">
      <c r="A98" s="19">
        <v>3027</v>
      </c>
      <c r="B98" s="2" t="s">
        <v>420</v>
      </c>
      <c r="C98" s="23" t="s">
        <v>271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8">
        <v>72</v>
      </c>
      <c r="Q98" s="18">
        <v>6</v>
      </c>
      <c r="R98" s="18">
        <v>64</v>
      </c>
      <c r="S98" s="18">
        <v>5</v>
      </c>
      <c r="T98" s="20">
        <f>SUM(D98,F98,H98,J98,L98,N98,P98,R98)</f>
        <v>136</v>
      </c>
      <c r="U98" s="21">
        <f>SUM(E98,G98,I98,K98,M98,O98,Q98,S98)</f>
        <v>11</v>
      </c>
      <c r="V98" s="21">
        <f>COUNT(D98,F98,H98,J98,L98,N98,P98,R98)</f>
        <v>2</v>
      </c>
      <c r="W98" s="22">
        <f>T98/V98</f>
        <v>68</v>
      </c>
    </row>
    <row r="99" spans="1:23" ht="12.75">
      <c r="A99" s="19">
        <v>3042</v>
      </c>
      <c r="B99" s="2" t="s">
        <v>421</v>
      </c>
      <c r="C99" s="23" t="s">
        <v>271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8">
        <v>62</v>
      </c>
      <c r="Q99" s="18">
        <v>3</v>
      </c>
      <c r="R99" s="18">
        <v>74</v>
      </c>
      <c r="S99" s="18">
        <v>6</v>
      </c>
      <c r="T99" s="20">
        <f>SUM(D99,F99,H99,J99,L99,N99,P99,R99)</f>
        <v>136</v>
      </c>
      <c r="U99" s="21">
        <f>SUM(E99,G99,I99,K99,M99,O99,Q99,S99)</f>
        <v>9</v>
      </c>
      <c r="V99" s="21">
        <f>COUNT(D99,F99,H99,J99,L99,N99,P99,R99)</f>
        <v>2</v>
      </c>
      <c r="W99" s="22">
        <f>T99/V99</f>
        <v>68</v>
      </c>
    </row>
    <row r="100" spans="1:23" ht="12.75">
      <c r="A100" s="19">
        <v>3651</v>
      </c>
      <c r="B100" s="2" t="s">
        <v>404</v>
      </c>
      <c r="C100" s="23" t="s">
        <v>271</v>
      </c>
      <c r="D100" s="16"/>
      <c r="E100" s="16"/>
      <c r="F100" s="16"/>
      <c r="G100" s="16"/>
      <c r="H100" s="16"/>
      <c r="I100" s="16"/>
      <c r="J100" s="16"/>
      <c r="K100" s="16"/>
      <c r="L100" s="16">
        <v>39</v>
      </c>
      <c r="M100" s="16">
        <v>1</v>
      </c>
      <c r="N100" s="16">
        <v>60</v>
      </c>
      <c r="O100" s="16">
        <v>4</v>
      </c>
      <c r="P100" s="18"/>
      <c r="Q100" s="18"/>
      <c r="R100" s="18"/>
      <c r="S100" s="18"/>
      <c r="T100" s="20">
        <f>SUM(D100,F100,H100,J100,L100,N100,P100,R100)</f>
        <v>99</v>
      </c>
      <c r="U100" s="21">
        <f>SUM(E100,G100,I100,K100,M100,O100,Q100,S100)</f>
        <v>5</v>
      </c>
      <c r="V100" s="21">
        <f>COUNT(D100,F100,H100,J100,L100,N100,P100,R100)</f>
        <v>2</v>
      </c>
      <c r="W100" s="22">
        <f>T100/V100</f>
        <v>49.5</v>
      </c>
    </row>
    <row r="101" spans="1:23" ht="12.75">
      <c r="A101" s="19">
        <v>4578</v>
      </c>
      <c r="B101" s="2" t="s">
        <v>273</v>
      </c>
      <c r="C101" s="23" t="s">
        <v>271</v>
      </c>
      <c r="D101" s="16">
        <v>65</v>
      </c>
      <c r="E101" s="16">
        <v>5</v>
      </c>
      <c r="F101" s="16">
        <v>76</v>
      </c>
      <c r="G101" s="16">
        <v>6</v>
      </c>
      <c r="H101" s="16">
        <v>67</v>
      </c>
      <c r="I101" s="16">
        <v>5</v>
      </c>
      <c r="J101" s="16">
        <v>64</v>
      </c>
      <c r="K101" s="16">
        <v>5</v>
      </c>
      <c r="L101" s="16">
        <v>74</v>
      </c>
      <c r="M101" s="16">
        <v>6</v>
      </c>
      <c r="N101" s="16">
        <v>72</v>
      </c>
      <c r="O101" s="16">
        <v>6</v>
      </c>
      <c r="P101" s="18">
        <v>76</v>
      </c>
      <c r="Q101" s="18">
        <v>6</v>
      </c>
      <c r="R101" s="18">
        <v>74</v>
      </c>
      <c r="S101" s="18">
        <v>6</v>
      </c>
      <c r="T101" s="20">
        <f t="shared" si="11"/>
        <v>568</v>
      </c>
      <c r="U101" s="21">
        <f t="shared" si="12"/>
        <v>45</v>
      </c>
      <c r="V101" s="21">
        <f t="shared" si="13"/>
        <v>8</v>
      </c>
      <c r="W101" s="22">
        <f t="shared" si="14"/>
        <v>71</v>
      </c>
    </row>
    <row r="102" spans="1:23" ht="12.75">
      <c r="A102" s="19">
        <v>5680</v>
      </c>
      <c r="B102" s="2" t="s">
        <v>272</v>
      </c>
      <c r="C102" s="23" t="s">
        <v>271</v>
      </c>
      <c r="D102" s="16">
        <v>57</v>
      </c>
      <c r="E102" s="16">
        <v>3</v>
      </c>
      <c r="F102" s="16">
        <v>47</v>
      </c>
      <c r="G102" s="16">
        <v>2</v>
      </c>
      <c r="H102" s="16">
        <v>70</v>
      </c>
      <c r="I102" s="16">
        <v>6</v>
      </c>
      <c r="J102" s="16">
        <v>64</v>
      </c>
      <c r="K102" s="16">
        <v>5</v>
      </c>
      <c r="L102" s="16">
        <v>58</v>
      </c>
      <c r="M102" s="16">
        <v>3</v>
      </c>
      <c r="N102" s="16">
        <v>68</v>
      </c>
      <c r="O102" s="16">
        <v>5</v>
      </c>
      <c r="P102" s="18"/>
      <c r="Q102" s="18"/>
      <c r="R102" s="18"/>
      <c r="S102" s="18"/>
      <c r="T102" s="20">
        <f t="shared" si="11"/>
        <v>364</v>
      </c>
      <c r="U102" s="21">
        <f t="shared" si="12"/>
        <v>24</v>
      </c>
      <c r="V102" s="21">
        <f t="shared" si="13"/>
        <v>6</v>
      </c>
      <c r="W102" s="22">
        <f t="shared" si="14"/>
        <v>60.666666666666664</v>
      </c>
    </row>
    <row r="103" spans="1:23" ht="12.75">
      <c r="A103" s="19">
        <v>6414</v>
      </c>
      <c r="B103" s="2" t="s">
        <v>335</v>
      </c>
      <c r="C103" s="23" t="s">
        <v>271</v>
      </c>
      <c r="D103" s="16"/>
      <c r="E103" s="16"/>
      <c r="F103" s="16"/>
      <c r="G103" s="16"/>
      <c r="H103" s="16">
        <v>48</v>
      </c>
      <c r="I103" s="16">
        <v>2</v>
      </c>
      <c r="J103" s="16">
        <v>47</v>
      </c>
      <c r="K103" s="16">
        <v>2</v>
      </c>
      <c r="L103" s="16"/>
      <c r="M103" s="16"/>
      <c r="N103" s="16"/>
      <c r="O103" s="16"/>
      <c r="P103" s="18">
        <v>57</v>
      </c>
      <c r="Q103" s="18">
        <v>4</v>
      </c>
      <c r="R103" s="18">
        <v>49</v>
      </c>
      <c r="S103" s="18">
        <v>2</v>
      </c>
      <c r="T103" s="20">
        <f t="shared" si="11"/>
        <v>201</v>
      </c>
      <c r="U103" s="21">
        <f t="shared" si="12"/>
        <v>10</v>
      </c>
      <c r="V103" s="21">
        <f t="shared" si="13"/>
        <v>4</v>
      </c>
      <c r="W103" s="22">
        <f t="shared" si="14"/>
        <v>50.25</v>
      </c>
    </row>
    <row r="104" spans="1:23" ht="12.75">
      <c r="A104" s="19">
        <v>3670</v>
      </c>
      <c r="B104" s="2" t="s">
        <v>418</v>
      </c>
      <c r="C104" s="23" t="s">
        <v>108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8">
        <v>82</v>
      </c>
      <c r="Q104" s="18">
        <v>7</v>
      </c>
      <c r="R104" s="18">
        <v>74</v>
      </c>
      <c r="S104" s="18">
        <v>6</v>
      </c>
      <c r="T104" s="20">
        <f aca="true" t="shared" si="15" ref="T104:T110">SUM(D104,F104,H104,J104,L104,N104,P104,R104)</f>
        <v>156</v>
      </c>
      <c r="U104" s="21">
        <f aca="true" t="shared" si="16" ref="U104:U110">SUM(E104,G104,I104,K104,M104,O104,Q104,S104)</f>
        <v>13</v>
      </c>
      <c r="V104" s="21">
        <f aca="true" t="shared" si="17" ref="V104:V110">COUNT(D104,F104,H104,J104,L104,N104,P104,R104)</f>
        <v>2</v>
      </c>
      <c r="W104" s="22">
        <f aca="true" t="shared" si="18" ref="W104:W110">T104/V104</f>
        <v>78</v>
      </c>
    </row>
    <row r="105" spans="1:23" ht="12.75">
      <c r="A105" s="16">
        <v>4097</v>
      </c>
      <c r="B105" s="17" t="s">
        <v>308</v>
      </c>
      <c r="C105" s="17" t="s">
        <v>108</v>
      </c>
      <c r="D105" s="16">
        <v>70</v>
      </c>
      <c r="E105" s="16">
        <v>6</v>
      </c>
      <c r="F105" s="16">
        <v>82</v>
      </c>
      <c r="G105" s="16">
        <v>7</v>
      </c>
      <c r="H105" s="16">
        <v>67</v>
      </c>
      <c r="I105" s="16">
        <v>5</v>
      </c>
      <c r="J105" s="16">
        <v>72</v>
      </c>
      <c r="K105" s="16">
        <v>6</v>
      </c>
      <c r="L105" s="16"/>
      <c r="M105" s="16"/>
      <c r="N105" s="16"/>
      <c r="O105" s="16"/>
      <c r="P105" s="18"/>
      <c r="Q105" s="18"/>
      <c r="R105" s="18"/>
      <c r="S105" s="18"/>
      <c r="T105" s="20">
        <f t="shared" si="15"/>
        <v>291</v>
      </c>
      <c r="U105" s="21">
        <f t="shared" si="16"/>
        <v>24</v>
      </c>
      <c r="V105" s="21">
        <f t="shared" si="17"/>
        <v>4</v>
      </c>
      <c r="W105" s="22">
        <f t="shared" si="18"/>
        <v>72.75</v>
      </c>
    </row>
    <row r="106" spans="1:23" ht="12.75">
      <c r="A106" s="16">
        <v>4975</v>
      </c>
      <c r="B106" s="17" t="s">
        <v>309</v>
      </c>
      <c r="C106" s="17" t="s">
        <v>108</v>
      </c>
      <c r="D106" s="16"/>
      <c r="E106" s="16"/>
      <c r="F106" s="16"/>
      <c r="G106" s="16"/>
      <c r="H106" s="16">
        <v>35</v>
      </c>
      <c r="I106" s="16">
        <v>2</v>
      </c>
      <c r="J106" s="16">
        <v>56</v>
      </c>
      <c r="K106" s="16">
        <v>4</v>
      </c>
      <c r="L106" s="16"/>
      <c r="M106" s="16"/>
      <c r="N106" s="16"/>
      <c r="O106" s="16"/>
      <c r="P106" s="18"/>
      <c r="Q106" s="18"/>
      <c r="R106" s="18"/>
      <c r="S106" s="18"/>
      <c r="T106" s="20">
        <f t="shared" si="15"/>
        <v>91</v>
      </c>
      <c r="U106" s="21">
        <f t="shared" si="16"/>
        <v>6</v>
      </c>
      <c r="V106" s="21">
        <f t="shared" si="17"/>
        <v>2</v>
      </c>
      <c r="W106" s="22">
        <f t="shared" si="18"/>
        <v>45.5</v>
      </c>
    </row>
    <row r="107" spans="1:23" ht="12.75">
      <c r="A107" s="16">
        <v>6137</v>
      </c>
      <c r="B107" s="17" t="s">
        <v>107</v>
      </c>
      <c r="C107" s="17" t="s">
        <v>108</v>
      </c>
      <c r="D107" s="16">
        <v>70</v>
      </c>
      <c r="E107" s="16">
        <v>5</v>
      </c>
      <c r="F107" s="16">
        <v>65</v>
      </c>
      <c r="G107" s="16">
        <v>4</v>
      </c>
      <c r="H107" s="16"/>
      <c r="I107" s="16"/>
      <c r="J107" s="16"/>
      <c r="K107" s="16"/>
      <c r="L107" s="16"/>
      <c r="M107" s="16"/>
      <c r="N107" s="16"/>
      <c r="O107" s="16"/>
      <c r="P107" s="18"/>
      <c r="Q107" s="18"/>
      <c r="R107" s="18"/>
      <c r="S107" s="18"/>
      <c r="T107" s="20">
        <f t="shared" si="15"/>
        <v>135</v>
      </c>
      <c r="U107" s="21">
        <f t="shared" si="16"/>
        <v>9</v>
      </c>
      <c r="V107" s="21">
        <f t="shared" si="17"/>
        <v>2</v>
      </c>
      <c r="W107" s="22">
        <f t="shared" si="18"/>
        <v>67.5</v>
      </c>
    </row>
    <row r="108" spans="1:23" ht="12.75">
      <c r="A108" s="16">
        <v>6259</v>
      </c>
      <c r="B108" s="17" t="s">
        <v>110</v>
      </c>
      <c r="C108" s="17" t="s">
        <v>108</v>
      </c>
      <c r="D108" s="16">
        <v>66</v>
      </c>
      <c r="E108" s="16">
        <v>5</v>
      </c>
      <c r="F108" s="16">
        <v>76</v>
      </c>
      <c r="G108" s="16">
        <v>6</v>
      </c>
      <c r="H108" s="16">
        <v>82</v>
      </c>
      <c r="I108" s="16">
        <v>7</v>
      </c>
      <c r="J108" s="16">
        <v>69</v>
      </c>
      <c r="K108" s="16">
        <v>5</v>
      </c>
      <c r="L108" s="16">
        <v>78</v>
      </c>
      <c r="M108" s="16">
        <v>6</v>
      </c>
      <c r="N108" s="16">
        <v>82</v>
      </c>
      <c r="O108" s="16">
        <v>7</v>
      </c>
      <c r="P108" s="18">
        <v>86</v>
      </c>
      <c r="Q108" s="18">
        <v>8</v>
      </c>
      <c r="R108" s="18">
        <v>60</v>
      </c>
      <c r="S108" s="18">
        <v>3</v>
      </c>
      <c r="T108" s="20">
        <f t="shared" si="15"/>
        <v>599</v>
      </c>
      <c r="U108" s="21">
        <f t="shared" si="16"/>
        <v>47</v>
      </c>
      <c r="V108" s="21">
        <f t="shared" si="17"/>
        <v>8</v>
      </c>
      <c r="W108" s="22">
        <f t="shared" si="18"/>
        <v>74.875</v>
      </c>
    </row>
    <row r="109" spans="1:23" ht="12.75">
      <c r="A109" s="24">
        <v>6448</v>
      </c>
      <c r="B109" s="25" t="s">
        <v>417</v>
      </c>
      <c r="C109" s="25" t="s">
        <v>108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8">
        <v>70</v>
      </c>
      <c r="Q109" s="18">
        <v>5</v>
      </c>
      <c r="R109" s="18">
        <v>82</v>
      </c>
      <c r="S109" s="18">
        <v>7</v>
      </c>
      <c r="T109" s="20">
        <f t="shared" si="15"/>
        <v>152</v>
      </c>
      <c r="U109" s="21">
        <f t="shared" si="16"/>
        <v>12</v>
      </c>
      <c r="V109" s="21">
        <f t="shared" si="17"/>
        <v>2</v>
      </c>
      <c r="W109" s="22">
        <f t="shared" si="18"/>
        <v>76</v>
      </c>
    </row>
    <row r="110" spans="1:23" ht="12.75">
      <c r="A110" s="16">
        <v>6452</v>
      </c>
      <c r="B110" s="17" t="s">
        <v>419</v>
      </c>
      <c r="C110" s="17" t="s">
        <v>108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8">
        <v>78</v>
      </c>
      <c r="Q110" s="18">
        <v>6</v>
      </c>
      <c r="R110" s="18">
        <v>64</v>
      </c>
      <c r="S110" s="18">
        <v>5</v>
      </c>
      <c r="T110" s="20">
        <f t="shared" si="15"/>
        <v>142</v>
      </c>
      <c r="U110" s="21">
        <f t="shared" si="16"/>
        <v>11</v>
      </c>
      <c r="V110" s="21">
        <f t="shared" si="17"/>
        <v>2</v>
      </c>
      <c r="W110" s="22">
        <f t="shared" si="18"/>
        <v>71</v>
      </c>
    </row>
    <row r="111" spans="1:23" ht="12.75">
      <c r="A111" s="16">
        <v>6910</v>
      </c>
      <c r="B111" s="17" t="s">
        <v>379</v>
      </c>
      <c r="C111" s="17" t="s">
        <v>108</v>
      </c>
      <c r="D111" s="16"/>
      <c r="E111" s="16"/>
      <c r="F111" s="16"/>
      <c r="G111" s="16"/>
      <c r="H111" s="16"/>
      <c r="I111" s="16"/>
      <c r="J111" s="16"/>
      <c r="K111" s="16"/>
      <c r="L111" s="16">
        <v>76</v>
      </c>
      <c r="M111" s="16">
        <v>6</v>
      </c>
      <c r="N111" s="16">
        <v>75</v>
      </c>
      <c r="O111" s="16">
        <v>6</v>
      </c>
      <c r="P111" s="18"/>
      <c r="Q111" s="18"/>
      <c r="R111" s="18"/>
      <c r="S111" s="18"/>
      <c r="T111" s="20">
        <f>SUM(D111,F111,H111,J111,L111,N111,P111,R111)</f>
        <v>151</v>
      </c>
      <c r="U111" s="21">
        <f>SUM(E111,G111,I111,K111,M111,O111,Q111,S111)</f>
        <v>12</v>
      </c>
      <c r="V111" s="21">
        <f>COUNT(D111,F111,H111,J111,L111,N111,P111,R111)</f>
        <v>2</v>
      </c>
      <c r="W111" s="22">
        <f>T111/V111</f>
        <v>75.5</v>
      </c>
    </row>
    <row r="112" spans="1:23" ht="12.75">
      <c r="A112" s="16">
        <v>7364</v>
      </c>
      <c r="B112" s="17" t="s">
        <v>109</v>
      </c>
      <c r="C112" s="17" t="s">
        <v>108</v>
      </c>
      <c r="D112" s="16">
        <v>52</v>
      </c>
      <c r="E112" s="16">
        <v>3</v>
      </c>
      <c r="F112" s="16">
        <v>60</v>
      </c>
      <c r="G112" s="16">
        <v>4</v>
      </c>
      <c r="H112" s="16"/>
      <c r="I112" s="16"/>
      <c r="J112" s="16"/>
      <c r="K112" s="16"/>
      <c r="L112" s="16">
        <v>49</v>
      </c>
      <c r="M112" s="16">
        <v>3</v>
      </c>
      <c r="N112" s="16">
        <v>67</v>
      </c>
      <c r="O112" s="16">
        <v>5</v>
      </c>
      <c r="P112" s="18"/>
      <c r="Q112" s="18"/>
      <c r="R112" s="18"/>
      <c r="S112" s="18"/>
      <c r="T112" s="20">
        <f t="shared" si="11"/>
        <v>228</v>
      </c>
      <c r="U112" s="21">
        <f t="shared" si="12"/>
        <v>15</v>
      </c>
      <c r="V112" s="21">
        <f t="shared" si="13"/>
        <v>4</v>
      </c>
      <c r="W112" s="22">
        <f t="shared" si="14"/>
        <v>57</v>
      </c>
    </row>
    <row r="113" spans="1:23" ht="12.75">
      <c r="A113" s="16">
        <v>7365</v>
      </c>
      <c r="B113" s="17" t="s">
        <v>307</v>
      </c>
      <c r="C113" s="17" t="s">
        <v>108</v>
      </c>
      <c r="D113" s="16"/>
      <c r="E113" s="16"/>
      <c r="F113" s="16"/>
      <c r="G113" s="16"/>
      <c r="H113" s="16">
        <v>41</v>
      </c>
      <c r="I113" s="16">
        <v>3</v>
      </c>
      <c r="J113" s="16">
        <v>58</v>
      </c>
      <c r="K113" s="16">
        <v>4</v>
      </c>
      <c r="L113" s="16">
        <v>48</v>
      </c>
      <c r="M113" s="16">
        <v>2</v>
      </c>
      <c r="N113" s="16">
        <v>49</v>
      </c>
      <c r="O113" s="16">
        <v>3</v>
      </c>
      <c r="P113" s="18"/>
      <c r="Q113" s="18"/>
      <c r="R113" s="18"/>
      <c r="S113" s="18"/>
      <c r="T113" s="20">
        <f t="shared" si="11"/>
        <v>196</v>
      </c>
      <c r="U113" s="21">
        <f t="shared" si="12"/>
        <v>12</v>
      </c>
      <c r="V113" s="21">
        <f t="shared" si="13"/>
        <v>4</v>
      </c>
      <c r="W113" s="22">
        <f t="shared" si="14"/>
        <v>49</v>
      </c>
    </row>
    <row r="114" spans="1:23" ht="12.75">
      <c r="A114" s="16">
        <v>5432</v>
      </c>
      <c r="B114" s="17" t="s">
        <v>89</v>
      </c>
      <c r="C114" s="17" t="s">
        <v>88</v>
      </c>
      <c r="D114" s="16">
        <v>64</v>
      </c>
      <c r="E114" s="16">
        <v>3</v>
      </c>
      <c r="F114" s="16">
        <v>80</v>
      </c>
      <c r="G114" s="16">
        <v>7</v>
      </c>
      <c r="H114" s="16">
        <v>57</v>
      </c>
      <c r="I114" s="16">
        <v>3</v>
      </c>
      <c r="J114" s="16"/>
      <c r="K114" s="16"/>
      <c r="L114" s="16">
        <v>66</v>
      </c>
      <c r="M114" s="16">
        <v>4</v>
      </c>
      <c r="N114" s="16">
        <v>66</v>
      </c>
      <c r="O114" s="16">
        <v>4</v>
      </c>
      <c r="P114" s="18">
        <v>82</v>
      </c>
      <c r="Q114" s="18">
        <v>7</v>
      </c>
      <c r="R114" s="18">
        <v>74</v>
      </c>
      <c r="S114" s="18">
        <v>6</v>
      </c>
      <c r="T114" s="20">
        <f t="shared" si="11"/>
        <v>489</v>
      </c>
      <c r="U114" s="21">
        <f t="shared" si="12"/>
        <v>34</v>
      </c>
      <c r="V114" s="21">
        <f t="shared" si="13"/>
        <v>7</v>
      </c>
      <c r="W114" s="22">
        <f t="shared" si="14"/>
        <v>69.85714285714286</v>
      </c>
    </row>
    <row r="115" spans="1:23" ht="12.75">
      <c r="A115" s="16">
        <v>5942</v>
      </c>
      <c r="B115" s="17" t="s">
        <v>90</v>
      </c>
      <c r="C115" s="17" t="s">
        <v>88</v>
      </c>
      <c r="D115" s="16">
        <v>66</v>
      </c>
      <c r="E115" s="16">
        <v>5</v>
      </c>
      <c r="F115" s="16">
        <v>72</v>
      </c>
      <c r="G115" s="16">
        <v>5</v>
      </c>
      <c r="H115" s="16"/>
      <c r="I115" s="16"/>
      <c r="J115" s="16">
        <v>75</v>
      </c>
      <c r="K115" s="16">
        <v>6</v>
      </c>
      <c r="L115" s="16">
        <v>71</v>
      </c>
      <c r="M115" s="16">
        <v>6</v>
      </c>
      <c r="N115" s="16">
        <v>60</v>
      </c>
      <c r="O115" s="16">
        <v>3</v>
      </c>
      <c r="P115" s="18">
        <v>63</v>
      </c>
      <c r="Q115" s="18">
        <v>4</v>
      </c>
      <c r="R115" s="18">
        <v>72</v>
      </c>
      <c r="S115" s="18">
        <v>6</v>
      </c>
      <c r="T115" s="20">
        <f t="shared" si="11"/>
        <v>479</v>
      </c>
      <c r="U115" s="21">
        <f t="shared" si="12"/>
        <v>35</v>
      </c>
      <c r="V115" s="21">
        <f t="shared" si="13"/>
        <v>7</v>
      </c>
      <c r="W115" s="22">
        <f t="shared" si="14"/>
        <v>68.42857142857143</v>
      </c>
    </row>
    <row r="116" spans="1:23" ht="12.75">
      <c r="A116" s="16">
        <v>6050</v>
      </c>
      <c r="B116" s="17" t="s">
        <v>87</v>
      </c>
      <c r="C116" s="17" t="s">
        <v>88</v>
      </c>
      <c r="D116" s="16">
        <v>66</v>
      </c>
      <c r="E116" s="16">
        <v>4</v>
      </c>
      <c r="F116" s="16">
        <v>76</v>
      </c>
      <c r="G116" s="16">
        <v>6</v>
      </c>
      <c r="H116" s="16">
        <v>80</v>
      </c>
      <c r="I116" s="16">
        <v>7</v>
      </c>
      <c r="J116" s="16">
        <v>72</v>
      </c>
      <c r="K116" s="16">
        <v>5</v>
      </c>
      <c r="L116" s="16">
        <v>86</v>
      </c>
      <c r="M116" s="16">
        <v>8</v>
      </c>
      <c r="N116" s="16">
        <v>71</v>
      </c>
      <c r="O116" s="16">
        <v>5</v>
      </c>
      <c r="P116" s="18">
        <v>63</v>
      </c>
      <c r="Q116" s="18">
        <v>4</v>
      </c>
      <c r="R116" s="18">
        <v>72</v>
      </c>
      <c r="S116" s="18">
        <v>6</v>
      </c>
      <c r="T116" s="20">
        <f t="shared" si="11"/>
        <v>586</v>
      </c>
      <c r="U116" s="21">
        <f t="shared" si="12"/>
        <v>45</v>
      </c>
      <c r="V116" s="21">
        <f t="shared" si="13"/>
        <v>8</v>
      </c>
      <c r="W116" s="22">
        <f t="shared" si="14"/>
        <v>73.25</v>
      </c>
    </row>
    <row r="117" spans="1:23" ht="12.75">
      <c r="A117" s="16">
        <v>6307</v>
      </c>
      <c r="B117" s="17" t="s">
        <v>91</v>
      </c>
      <c r="C117" s="17" t="s">
        <v>88</v>
      </c>
      <c r="D117" s="16">
        <v>73</v>
      </c>
      <c r="E117" s="16">
        <v>6</v>
      </c>
      <c r="F117" s="16">
        <v>58</v>
      </c>
      <c r="G117" s="16">
        <v>3</v>
      </c>
      <c r="H117" s="16">
        <v>70</v>
      </c>
      <c r="I117" s="16">
        <v>5</v>
      </c>
      <c r="J117" s="16">
        <v>68</v>
      </c>
      <c r="K117" s="16">
        <v>5</v>
      </c>
      <c r="L117" s="16"/>
      <c r="M117" s="16"/>
      <c r="N117" s="16"/>
      <c r="O117" s="16"/>
      <c r="P117" s="18"/>
      <c r="Q117" s="18"/>
      <c r="R117" s="18"/>
      <c r="S117" s="18"/>
      <c r="T117" s="20">
        <f t="shared" si="11"/>
        <v>269</v>
      </c>
      <c r="U117" s="21">
        <f t="shared" si="12"/>
        <v>19</v>
      </c>
      <c r="V117" s="21">
        <f t="shared" si="13"/>
        <v>4</v>
      </c>
      <c r="W117" s="22">
        <f t="shared" si="14"/>
        <v>67.25</v>
      </c>
    </row>
    <row r="118" spans="1:23" ht="12.75">
      <c r="A118" s="16">
        <v>7073</v>
      </c>
      <c r="B118" s="17" t="s">
        <v>374</v>
      </c>
      <c r="C118" s="17" t="s">
        <v>88</v>
      </c>
      <c r="D118" s="16"/>
      <c r="E118" s="16"/>
      <c r="F118" s="16"/>
      <c r="G118" s="16"/>
      <c r="H118" s="16">
        <v>77</v>
      </c>
      <c r="I118" s="16">
        <v>7</v>
      </c>
      <c r="J118" s="16">
        <v>76</v>
      </c>
      <c r="K118" s="16">
        <v>6</v>
      </c>
      <c r="L118" s="16">
        <v>72</v>
      </c>
      <c r="M118" s="16">
        <v>5</v>
      </c>
      <c r="N118" s="16">
        <v>86</v>
      </c>
      <c r="O118" s="16">
        <v>8</v>
      </c>
      <c r="P118" s="18">
        <v>80</v>
      </c>
      <c r="Q118" s="18">
        <v>7</v>
      </c>
      <c r="R118" s="18">
        <v>80</v>
      </c>
      <c r="S118" s="18">
        <v>7</v>
      </c>
      <c r="T118" s="20">
        <f t="shared" si="11"/>
        <v>471</v>
      </c>
      <c r="U118" s="21">
        <f t="shared" si="12"/>
        <v>40</v>
      </c>
      <c r="V118" s="21">
        <f t="shared" si="13"/>
        <v>6</v>
      </c>
      <c r="W118" s="22">
        <f t="shared" si="14"/>
        <v>78.5</v>
      </c>
    </row>
    <row r="119" spans="1:23" ht="12.75">
      <c r="A119" s="16">
        <v>6772</v>
      </c>
      <c r="B119" s="17" t="s">
        <v>242</v>
      </c>
      <c r="C119" s="17" t="s">
        <v>241</v>
      </c>
      <c r="D119" s="16">
        <v>73</v>
      </c>
      <c r="E119" s="16">
        <v>6</v>
      </c>
      <c r="F119" s="16">
        <v>60</v>
      </c>
      <c r="G119" s="16">
        <v>3</v>
      </c>
      <c r="H119" s="16">
        <v>70</v>
      </c>
      <c r="I119" s="16">
        <v>5</v>
      </c>
      <c r="J119" s="16">
        <v>58</v>
      </c>
      <c r="K119" s="16">
        <v>4</v>
      </c>
      <c r="L119" s="16"/>
      <c r="M119" s="16"/>
      <c r="N119" s="16">
        <v>54</v>
      </c>
      <c r="O119" s="16">
        <v>3</v>
      </c>
      <c r="P119" s="18">
        <v>52</v>
      </c>
      <c r="Q119" s="18">
        <v>3</v>
      </c>
      <c r="R119" s="18">
        <v>53</v>
      </c>
      <c r="S119" s="18">
        <v>2</v>
      </c>
      <c r="T119" s="20">
        <f t="shared" si="11"/>
        <v>420</v>
      </c>
      <c r="U119" s="21">
        <f t="shared" si="12"/>
        <v>26</v>
      </c>
      <c r="V119" s="21">
        <f t="shared" si="13"/>
        <v>7</v>
      </c>
      <c r="W119" s="22">
        <f t="shared" si="14"/>
        <v>60</v>
      </c>
    </row>
    <row r="120" spans="1:23" ht="12.75">
      <c r="A120" s="16">
        <v>6843</v>
      </c>
      <c r="B120" s="17" t="s">
        <v>383</v>
      </c>
      <c r="C120" s="17" t="s">
        <v>241</v>
      </c>
      <c r="D120" s="16"/>
      <c r="E120" s="16"/>
      <c r="F120" s="16"/>
      <c r="G120" s="16"/>
      <c r="H120" s="16"/>
      <c r="I120" s="16"/>
      <c r="J120" s="16"/>
      <c r="K120" s="16"/>
      <c r="L120" s="16">
        <v>40</v>
      </c>
      <c r="M120" s="16">
        <v>2</v>
      </c>
      <c r="N120" s="16"/>
      <c r="O120" s="16"/>
      <c r="P120" s="18">
        <v>50</v>
      </c>
      <c r="Q120" s="18">
        <v>3</v>
      </c>
      <c r="R120" s="18"/>
      <c r="S120" s="18"/>
      <c r="T120" s="20">
        <f>SUM(D120,F120,H120,J120,L120,N120,P120,R120)</f>
        <v>90</v>
      </c>
      <c r="U120" s="21">
        <f>SUM(E120,G120,I120,K120,M120,O120,Q120,S120)</f>
        <v>5</v>
      </c>
      <c r="V120" s="21">
        <f>COUNT(D120,F120,H120,J120,L120,N120,P120,R120)</f>
        <v>2</v>
      </c>
      <c r="W120" s="22">
        <f>T120/V120</f>
        <v>45</v>
      </c>
    </row>
    <row r="121" spans="1:23" ht="12.75">
      <c r="A121" s="16">
        <v>6881</v>
      </c>
      <c r="B121" s="17" t="s">
        <v>243</v>
      </c>
      <c r="C121" s="17" t="s">
        <v>241</v>
      </c>
      <c r="D121" s="16">
        <v>72</v>
      </c>
      <c r="E121" s="16">
        <v>6</v>
      </c>
      <c r="F121" s="16">
        <v>49</v>
      </c>
      <c r="G121" s="16">
        <v>2</v>
      </c>
      <c r="H121" s="16">
        <v>64</v>
      </c>
      <c r="I121" s="16">
        <v>5</v>
      </c>
      <c r="J121" s="16">
        <v>58</v>
      </c>
      <c r="K121" s="16">
        <v>3</v>
      </c>
      <c r="L121" s="16">
        <v>71</v>
      </c>
      <c r="M121" s="16">
        <v>6</v>
      </c>
      <c r="N121" s="16">
        <v>63</v>
      </c>
      <c r="O121" s="16">
        <v>5</v>
      </c>
      <c r="P121" s="18">
        <v>55</v>
      </c>
      <c r="Q121" s="18">
        <v>3</v>
      </c>
      <c r="R121" s="18">
        <v>65</v>
      </c>
      <c r="S121" s="18">
        <v>4</v>
      </c>
      <c r="T121" s="20">
        <f t="shared" si="11"/>
        <v>497</v>
      </c>
      <c r="U121" s="21">
        <f t="shared" si="12"/>
        <v>34</v>
      </c>
      <c r="V121" s="21">
        <f t="shared" si="13"/>
        <v>8</v>
      </c>
      <c r="W121" s="22">
        <f t="shared" si="14"/>
        <v>62.125</v>
      </c>
    </row>
    <row r="122" spans="1:23" ht="12.75">
      <c r="A122" s="16">
        <v>6964</v>
      </c>
      <c r="B122" s="17" t="s">
        <v>240</v>
      </c>
      <c r="C122" s="17" t="s">
        <v>241</v>
      </c>
      <c r="D122" s="16">
        <v>55</v>
      </c>
      <c r="E122" s="16">
        <v>4</v>
      </c>
      <c r="F122" s="16">
        <v>28</v>
      </c>
      <c r="G122" s="16">
        <v>1</v>
      </c>
      <c r="H122" s="16">
        <v>60</v>
      </c>
      <c r="I122" s="16">
        <v>3</v>
      </c>
      <c r="J122" s="16">
        <v>55</v>
      </c>
      <c r="K122" s="16">
        <v>4</v>
      </c>
      <c r="L122" s="16"/>
      <c r="M122" s="16"/>
      <c r="N122" s="16"/>
      <c r="O122" s="16"/>
      <c r="P122" s="18"/>
      <c r="Q122" s="18"/>
      <c r="R122" s="18">
        <v>63</v>
      </c>
      <c r="S122" s="18">
        <v>5</v>
      </c>
      <c r="T122" s="20">
        <f t="shared" si="11"/>
        <v>261</v>
      </c>
      <c r="U122" s="21">
        <f t="shared" si="12"/>
        <v>17</v>
      </c>
      <c r="V122" s="21">
        <f t="shared" si="13"/>
        <v>5</v>
      </c>
      <c r="W122" s="22">
        <f t="shared" si="14"/>
        <v>52.2</v>
      </c>
    </row>
    <row r="123" spans="1:23" ht="12.75">
      <c r="A123" s="24">
        <v>7304</v>
      </c>
      <c r="B123" s="25" t="s">
        <v>384</v>
      </c>
      <c r="C123" s="25" t="s">
        <v>241</v>
      </c>
      <c r="D123" s="16"/>
      <c r="E123" s="16"/>
      <c r="F123" s="16"/>
      <c r="G123" s="16"/>
      <c r="H123" s="16">
        <v>55</v>
      </c>
      <c r="I123" s="16">
        <v>3</v>
      </c>
      <c r="J123" s="16">
        <v>68</v>
      </c>
      <c r="K123" s="16">
        <v>5</v>
      </c>
      <c r="L123" s="16">
        <v>66</v>
      </c>
      <c r="M123" s="16">
        <v>5</v>
      </c>
      <c r="N123" s="16">
        <v>76</v>
      </c>
      <c r="O123" s="16">
        <v>6</v>
      </c>
      <c r="P123" s="18">
        <v>76</v>
      </c>
      <c r="Q123" s="18">
        <v>6</v>
      </c>
      <c r="R123" s="18">
        <v>90</v>
      </c>
      <c r="S123" s="18">
        <v>9</v>
      </c>
      <c r="T123" s="20">
        <f t="shared" si="11"/>
        <v>431</v>
      </c>
      <c r="U123" s="21">
        <f t="shared" si="12"/>
        <v>34</v>
      </c>
      <c r="V123" s="21">
        <f t="shared" si="13"/>
        <v>6</v>
      </c>
      <c r="W123" s="22">
        <f>T123/V123</f>
        <v>71.83333333333333</v>
      </c>
    </row>
    <row r="124" spans="1:23" ht="12.75">
      <c r="A124" s="16">
        <v>7389</v>
      </c>
      <c r="B124" s="17" t="s">
        <v>244</v>
      </c>
      <c r="C124" s="17" t="s">
        <v>241</v>
      </c>
      <c r="D124" s="16">
        <v>51</v>
      </c>
      <c r="E124" s="16">
        <v>3</v>
      </c>
      <c r="F124" s="16">
        <v>55</v>
      </c>
      <c r="G124" s="16">
        <v>3</v>
      </c>
      <c r="H124" s="16"/>
      <c r="I124" s="16"/>
      <c r="J124" s="16"/>
      <c r="K124" s="16"/>
      <c r="L124" s="16">
        <v>59</v>
      </c>
      <c r="M124" s="16">
        <v>5</v>
      </c>
      <c r="N124" s="16">
        <v>50</v>
      </c>
      <c r="O124" s="16">
        <v>2</v>
      </c>
      <c r="P124" s="18"/>
      <c r="Q124" s="18"/>
      <c r="R124" s="18"/>
      <c r="S124" s="18"/>
      <c r="T124" s="20">
        <f t="shared" si="11"/>
        <v>215</v>
      </c>
      <c r="U124" s="21">
        <f t="shared" si="12"/>
        <v>13</v>
      </c>
      <c r="V124" s="21">
        <f t="shared" si="13"/>
        <v>4</v>
      </c>
      <c r="W124" s="22">
        <f>T124/V124</f>
        <v>53.75</v>
      </c>
    </row>
  </sheetData>
  <sheetProtection/>
  <conditionalFormatting sqref="D1:D65536 F1:F65536 P1:P65536 N1:N65536 L1:L65536 J1:J65536 H1:H65536 R1:R65536">
    <cfRule type="cellIs" priority="10" dxfId="6" operator="equal" stopIfTrue="1">
      <formula>90</formula>
    </cfRule>
  </conditionalFormatting>
  <conditionalFormatting sqref="G1:G65536 E1:E65536 I1:I65536 K1:K65536 M1:M65536 O1:O65536 Q1:Q65536 S1:S65536">
    <cfRule type="cellIs" priority="9" dxfId="6" operator="equal" stopIfTrue="1">
      <formula>9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5" customWidth="1"/>
    <col min="4" max="15" width="4.7109375" style="5" hidden="1" customWidth="1"/>
    <col min="16" max="19" width="4.7109375" style="7" customWidth="1"/>
    <col min="20" max="20" width="7.28125" style="9" bestFit="1" customWidth="1"/>
    <col min="21" max="21" width="8.7109375" style="9" bestFit="1" customWidth="1"/>
    <col min="22" max="22" width="6.421875" style="9" customWidth="1"/>
    <col min="23" max="23" width="9.421875" style="9" bestFit="1" customWidth="1"/>
    <col min="24" max="24" width="4.8515625" style="1" customWidth="1"/>
    <col min="25" max="25" width="3.140625" style="1" customWidth="1"/>
    <col min="26" max="182" width="11.421875" style="1" customWidth="1"/>
    <col min="183" max="184" width="6.7109375" style="1" customWidth="1"/>
    <col min="185" max="185" width="6.28125" style="1" bestFit="1" customWidth="1"/>
    <col min="186" max="186" width="31.140625" style="1" customWidth="1"/>
    <col min="187" max="187" width="25.28125" style="1" customWidth="1"/>
    <col min="188" max="195" width="0" style="1" hidden="1" customWidth="1"/>
    <col min="196" max="196" width="3.57421875" style="1" customWidth="1"/>
    <col min="197" max="197" width="3.7109375" style="1" customWidth="1"/>
    <col min="198" max="198" width="3.57421875" style="1" customWidth="1"/>
    <col min="199" max="200" width="3.28125" style="1" customWidth="1"/>
    <col min="201" max="201" width="6.28125" style="1" bestFit="1" customWidth="1"/>
    <col min="202" max="202" width="31.140625" style="1" customWidth="1"/>
    <col min="203" max="203" width="25.28125" style="1" customWidth="1"/>
    <col min="204" max="16384" width="0" style="1" hidden="1" customWidth="1"/>
  </cols>
  <sheetData>
    <row r="1" spans="1:22" ht="12.75">
      <c r="A1" s="3" t="s">
        <v>11</v>
      </c>
      <c r="C1" s="4" t="s">
        <v>10</v>
      </c>
      <c r="D1" s="5" t="s">
        <v>4</v>
      </c>
      <c r="H1" s="5" t="s">
        <v>5</v>
      </c>
      <c r="L1" s="5" t="s">
        <v>6</v>
      </c>
      <c r="P1" s="6" t="s">
        <v>7</v>
      </c>
      <c r="T1" s="8"/>
      <c r="V1" s="10"/>
    </row>
    <row r="2" spans="2:22" ht="6" customHeight="1">
      <c r="B2" s="3"/>
      <c r="C2" s="4"/>
      <c r="P2" s="6"/>
      <c r="V2" s="10"/>
    </row>
    <row r="3" spans="1:18" ht="12.75">
      <c r="A3" s="11"/>
      <c r="B3" s="11" t="s">
        <v>19</v>
      </c>
      <c r="D3" s="5" t="s">
        <v>12</v>
      </c>
      <c r="F3" s="5" t="s">
        <v>13</v>
      </c>
      <c r="H3" s="5" t="s">
        <v>12</v>
      </c>
      <c r="J3" s="5" t="s">
        <v>13</v>
      </c>
      <c r="L3" s="5" t="s">
        <v>12</v>
      </c>
      <c r="N3" s="5" t="s">
        <v>13</v>
      </c>
      <c r="P3" s="5" t="s">
        <v>12</v>
      </c>
      <c r="Q3" s="5"/>
      <c r="R3" s="5" t="s">
        <v>13</v>
      </c>
    </row>
    <row r="4" spans="1:23" s="3" customFormat="1" ht="12.75">
      <c r="A4" s="12" t="s">
        <v>14</v>
      </c>
      <c r="B4" s="13" t="s">
        <v>15</v>
      </c>
      <c r="C4" s="14" t="s">
        <v>0</v>
      </c>
      <c r="D4" s="15" t="s">
        <v>16</v>
      </c>
      <c r="E4" s="15" t="s">
        <v>17</v>
      </c>
      <c r="F4" s="15" t="s">
        <v>16</v>
      </c>
      <c r="G4" s="15" t="s">
        <v>17</v>
      </c>
      <c r="H4" s="15" t="s">
        <v>16</v>
      </c>
      <c r="I4" s="15" t="s">
        <v>17</v>
      </c>
      <c r="J4" s="15" t="s">
        <v>16</v>
      </c>
      <c r="K4" s="15" t="s">
        <v>17</v>
      </c>
      <c r="L4" s="15" t="s">
        <v>16</v>
      </c>
      <c r="M4" s="15" t="s">
        <v>17</v>
      </c>
      <c r="N4" s="15" t="s">
        <v>16</v>
      </c>
      <c r="O4" s="15" t="s">
        <v>17</v>
      </c>
      <c r="P4" s="15" t="s">
        <v>16</v>
      </c>
      <c r="Q4" s="15" t="s">
        <v>17</v>
      </c>
      <c r="R4" s="15" t="s">
        <v>16</v>
      </c>
      <c r="S4" s="15" t="s">
        <v>17</v>
      </c>
      <c r="T4" s="14" t="s">
        <v>2</v>
      </c>
      <c r="U4" s="13" t="s">
        <v>18</v>
      </c>
      <c r="V4" s="13" t="s">
        <v>3</v>
      </c>
      <c r="W4" s="13" t="s">
        <v>1</v>
      </c>
    </row>
    <row r="5" spans="1:25" ht="12.75">
      <c r="A5" s="19">
        <v>5768</v>
      </c>
      <c r="B5" s="2" t="s">
        <v>306</v>
      </c>
      <c r="C5" s="23" t="s">
        <v>236</v>
      </c>
      <c r="D5" s="16"/>
      <c r="E5" s="16"/>
      <c r="F5" s="16"/>
      <c r="G5" s="16"/>
      <c r="H5" s="16">
        <v>65</v>
      </c>
      <c r="I5" s="16">
        <v>5</v>
      </c>
      <c r="J5" s="16">
        <v>57</v>
      </c>
      <c r="K5" s="16">
        <v>3</v>
      </c>
      <c r="L5" s="16"/>
      <c r="M5" s="16"/>
      <c r="N5" s="16">
        <v>72</v>
      </c>
      <c r="O5" s="16">
        <v>5</v>
      </c>
      <c r="P5" s="18"/>
      <c r="Q5" s="18"/>
      <c r="R5" s="18"/>
      <c r="S5" s="18"/>
      <c r="T5" s="20">
        <f aca="true" t="shared" si="0" ref="T5:T43">SUM(D5,F5,H5,J5,L5,N5,P5,R5)</f>
        <v>194</v>
      </c>
      <c r="U5" s="21">
        <f aca="true" t="shared" si="1" ref="U5:U43">SUM(E5,G5,I5,K5,M5,O5,Q5,S5)</f>
        <v>13</v>
      </c>
      <c r="V5" s="21">
        <f aca="true" t="shared" si="2" ref="V5:V43">COUNT(D5,F5,H5,J5,L5,N5,P5,R5)</f>
        <v>3</v>
      </c>
      <c r="W5" s="22">
        <f aca="true" t="shared" si="3" ref="W5:W43">T5/V5</f>
        <v>64.66666666666667</v>
      </c>
      <c r="Y5"/>
    </row>
    <row r="6" spans="1:25" ht="12.75">
      <c r="A6" s="19">
        <v>6308</v>
      </c>
      <c r="B6" s="2" t="s">
        <v>238</v>
      </c>
      <c r="C6" s="23" t="s">
        <v>236</v>
      </c>
      <c r="D6" s="16">
        <v>64</v>
      </c>
      <c r="E6" s="16">
        <v>4</v>
      </c>
      <c r="F6" s="16">
        <v>55</v>
      </c>
      <c r="G6" s="16">
        <v>3</v>
      </c>
      <c r="H6" s="16"/>
      <c r="I6" s="16"/>
      <c r="J6" s="16"/>
      <c r="K6" s="16"/>
      <c r="L6" s="16"/>
      <c r="M6" s="16"/>
      <c r="N6" s="16"/>
      <c r="O6" s="16"/>
      <c r="P6" s="18"/>
      <c r="Q6" s="18"/>
      <c r="R6" s="18"/>
      <c r="S6" s="18"/>
      <c r="T6" s="20">
        <f t="shared" si="0"/>
        <v>119</v>
      </c>
      <c r="U6" s="21">
        <f t="shared" si="1"/>
        <v>7</v>
      </c>
      <c r="V6" s="21">
        <f t="shared" si="2"/>
        <v>2</v>
      </c>
      <c r="W6" s="22">
        <f t="shared" si="3"/>
        <v>59.5</v>
      </c>
      <c r="Y6"/>
    </row>
    <row r="7" spans="1:25" ht="12.75">
      <c r="A7" s="19">
        <v>6768</v>
      </c>
      <c r="B7" s="2" t="s">
        <v>235</v>
      </c>
      <c r="C7" s="23" t="s">
        <v>236</v>
      </c>
      <c r="D7" s="16">
        <v>46</v>
      </c>
      <c r="E7" s="16">
        <v>3</v>
      </c>
      <c r="F7" s="16">
        <v>65</v>
      </c>
      <c r="G7" s="16">
        <v>4</v>
      </c>
      <c r="H7" s="16"/>
      <c r="I7" s="16"/>
      <c r="J7" s="16"/>
      <c r="K7" s="16"/>
      <c r="L7" s="16">
        <v>52</v>
      </c>
      <c r="M7" s="16">
        <v>3</v>
      </c>
      <c r="N7" s="16"/>
      <c r="O7" s="16"/>
      <c r="P7" s="18">
        <v>36</v>
      </c>
      <c r="Q7" s="18">
        <v>1</v>
      </c>
      <c r="R7" s="18"/>
      <c r="S7" s="18"/>
      <c r="T7" s="20">
        <f t="shared" si="0"/>
        <v>199</v>
      </c>
      <c r="U7" s="21">
        <f t="shared" si="1"/>
        <v>11</v>
      </c>
      <c r="V7" s="21">
        <f t="shared" si="2"/>
        <v>4</v>
      </c>
      <c r="W7" s="22">
        <f t="shared" si="3"/>
        <v>49.75</v>
      </c>
      <c r="Y7"/>
    </row>
    <row r="8" spans="1:25" ht="12.75">
      <c r="A8" s="19">
        <v>7330</v>
      </c>
      <c r="B8" s="2" t="s">
        <v>303</v>
      </c>
      <c r="C8" s="23" t="s">
        <v>236</v>
      </c>
      <c r="D8" s="16"/>
      <c r="E8" s="16"/>
      <c r="F8" s="16"/>
      <c r="G8" s="16"/>
      <c r="H8" s="16">
        <v>74</v>
      </c>
      <c r="I8" s="16">
        <v>6</v>
      </c>
      <c r="J8" s="16">
        <v>57</v>
      </c>
      <c r="K8" s="16">
        <v>3</v>
      </c>
      <c r="L8" s="16">
        <v>55</v>
      </c>
      <c r="M8" s="16">
        <v>3</v>
      </c>
      <c r="N8" s="16"/>
      <c r="O8" s="16"/>
      <c r="P8" s="18"/>
      <c r="Q8" s="18"/>
      <c r="R8" s="18">
        <v>66</v>
      </c>
      <c r="S8" s="18">
        <v>5</v>
      </c>
      <c r="T8" s="20">
        <f t="shared" si="0"/>
        <v>252</v>
      </c>
      <c r="U8" s="21">
        <f t="shared" si="1"/>
        <v>17</v>
      </c>
      <c r="V8" s="21">
        <f t="shared" si="2"/>
        <v>4</v>
      </c>
      <c r="W8" s="22">
        <f t="shared" si="3"/>
        <v>63</v>
      </c>
      <c r="Y8"/>
    </row>
    <row r="9" spans="1:25" ht="12.75">
      <c r="A9" s="19">
        <v>7342</v>
      </c>
      <c r="B9" s="2" t="s">
        <v>239</v>
      </c>
      <c r="C9" s="23" t="s">
        <v>236</v>
      </c>
      <c r="D9" s="16">
        <v>66</v>
      </c>
      <c r="E9" s="16">
        <v>5</v>
      </c>
      <c r="F9" s="16">
        <v>66</v>
      </c>
      <c r="G9" s="16">
        <v>4</v>
      </c>
      <c r="H9" s="16"/>
      <c r="I9" s="16"/>
      <c r="J9" s="16"/>
      <c r="K9" s="16"/>
      <c r="L9" s="16">
        <v>68</v>
      </c>
      <c r="M9" s="16">
        <v>5</v>
      </c>
      <c r="N9" s="16">
        <v>60</v>
      </c>
      <c r="O9" s="16">
        <v>3</v>
      </c>
      <c r="P9" s="18">
        <v>43</v>
      </c>
      <c r="Q9" s="18">
        <v>2</v>
      </c>
      <c r="R9" s="18"/>
      <c r="S9" s="18"/>
      <c r="T9" s="20">
        <f t="shared" si="0"/>
        <v>303</v>
      </c>
      <c r="U9" s="21">
        <f t="shared" si="1"/>
        <v>19</v>
      </c>
      <c r="V9" s="21">
        <f t="shared" si="2"/>
        <v>5</v>
      </c>
      <c r="W9" s="22">
        <f t="shared" si="3"/>
        <v>60.6</v>
      </c>
      <c r="Y9"/>
    </row>
    <row r="10" spans="1:25" ht="12.75">
      <c r="A10" s="19">
        <v>7343</v>
      </c>
      <c r="B10" s="2" t="s">
        <v>305</v>
      </c>
      <c r="C10" s="23" t="s">
        <v>236</v>
      </c>
      <c r="D10" s="16"/>
      <c r="E10" s="16"/>
      <c r="F10" s="16"/>
      <c r="G10" s="16"/>
      <c r="H10" s="16">
        <v>54</v>
      </c>
      <c r="I10" s="16">
        <v>3</v>
      </c>
      <c r="J10" s="16">
        <v>74</v>
      </c>
      <c r="K10" s="16">
        <v>6</v>
      </c>
      <c r="L10" s="16"/>
      <c r="M10" s="16"/>
      <c r="N10" s="16">
        <v>73</v>
      </c>
      <c r="O10" s="16">
        <v>7</v>
      </c>
      <c r="P10" s="18">
        <v>90</v>
      </c>
      <c r="Q10" s="18">
        <v>9</v>
      </c>
      <c r="R10" s="18">
        <v>74</v>
      </c>
      <c r="S10" s="18">
        <v>6</v>
      </c>
      <c r="T10" s="20">
        <f t="shared" si="0"/>
        <v>365</v>
      </c>
      <c r="U10" s="21">
        <f t="shared" si="1"/>
        <v>31</v>
      </c>
      <c r="V10" s="21">
        <f t="shared" si="2"/>
        <v>5</v>
      </c>
      <c r="W10" s="22">
        <f t="shared" si="3"/>
        <v>73</v>
      </c>
      <c r="Y10"/>
    </row>
    <row r="11" spans="1:25" ht="12.75">
      <c r="A11" s="19">
        <v>7344</v>
      </c>
      <c r="B11" s="2" t="s">
        <v>304</v>
      </c>
      <c r="C11" s="23" t="s">
        <v>236</v>
      </c>
      <c r="D11" s="16"/>
      <c r="E11" s="16"/>
      <c r="F11" s="16"/>
      <c r="G11" s="16"/>
      <c r="H11" s="16">
        <v>58</v>
      </c>
      <c r="I11" s="16">
        <v>3</v>
      </c>
      <c r="J11" s="16">
        <v>72</v>
      </c>
      <c r="K11" s="16">
        <v>6</v>
      </c>
      <c r="L11" s="16"/>
      <c r="M11" s="16"/>
      <c r="N11" s="16"/>
      <c r="O11" s="16"/>
      <c r="P11" s="18">
        <v>62</v>
      </c>
      <c r="Q11" s="18">
        <v>5</v>
      </c>
      <c r="R11" s="18">
        <v>72</v>
      </c>
      <c r="S11" s="18">
        <v>5</v>
      </c>
      <c r="T11" s="20">
        <f t="shared" si="0"/>
        <v>264</v>
      </c>
      <c r="U11" s="21">
        <f t="shared" si="1"/>
        <v>19</v>
      </c>
      <c r="V11" s="21">
        <f t="shared" si="2"/>
        <v>4</v>
      </c>
      <c r="W11" s="22">
        <f t="shared" si="3"/>
        <v>66</v>
      </c>
      <c r="Y11"/>
    </row>
    <row r="12" spans="1:25" ht="12.75">
      <c r="A12" s="19">
        <v>7346</v>
      </c>
      <c r="B12" s="2" t="s">
        <v>237</v>
      </c>
      <c r="C12" s="23" t="s">
        <v>236</v>
      </c>
      <c r="D12" s="16">
        <v>57</v>
      </c>
      <c r="E12" s="16">
        <v>3</v>
      </c>
      <c r="F12" s="16">
        <v>72</v>
      </c>
      <c r="G12" s="16">
        <v>5</v>
      </c>
      <c r="H12" s="16"/>
      <c r="I12" s="16"/>
      <c r="J12" s="16"/>
      <c r="K12" s="16"/>
      <c r="L12" s="16">
        <v>69</v>
      </c>
      <c r="M12" s="16">
        <v>5</v>
      </c>
      <c r="N12" s="16">
        <v>55</v>
      </c>
      <c r="O12" s="16">
        <v>2</v>
      </c>
      <c r="P12" s="18"/>
      <c r="Q12" s="18"/>
      <c r="R12" s="18">
        <v>66</v>
      </c>
      <c r="S12" s="18">
        <v>5</v>
      </c>
      <c r="T12" s="20">
        <f t="shared" si="0"/>
        <v>319</v>
      </c>
      <c r="U12" s="21">
        <f t="shared" si="1"/>
        <v>20</v>
      </c>
      <c r="V12" s="21">
        <f t="shared" si="2"/>
        <v>5</v>
      </c>
      <c r="W12" s="22">
        <f t="shared" si="3"/>
        <v>63.8</v>
      </c>
      <c r="Y12"/>
    </row>
    <row r="13" spans="1:25" ht="12.75">
      <c r="A13" s="16">
        <v>3471</v>
      </c>
      <c r="B13" s="17" t="s">
        <v>59</v>
      </c>
      <c r="C13" s="17" t="s">
        <v>60</v>
      </c>
      <c r="D13" s="16">
        <v>63</v>
      </c>
      <c r="E13" s="16">
        <v>5</v>
      </c>
      <c r="F13" s="16">
        <v>57</v>
      </c>
      <c r="G13" s="16">
        <v>4</v>
      </c>
      <c r="H13" s="16"/>
      <c r="I13" s="16"/>
      <c r="J13" s="16">
        <v>56</v>
      </c>
      <c r="K13" s="16">
        <v>4</v>
      </c>
      <c r="L13" s="16"/>
      <c r="M13" s="16"/>
      <c r="N13" s="16"/>
      <c r="O13" s="16"/>
      <c r="P13" s="18">
        <v>56</v>
      </c>
      <c r="Q13" s="18">
        <v>3</v>
      </c>
      <c r="R13" s="18">
        <v>64</v>
      </c>
      <c r="S13" s="18">
        <v>4</v>
      </c>
      <c r="T13" s="20">
        <f t="shared" si="0"/>
        <v>296</v>
      </c>
      <c r="U13" s="21">
        <f t="shared" si="1"/>
        <v>20</v>
      </c>
      <c r="V13" s="21">
        <f t="shared" si="2"/>
        <v>5</v>
      </c>
      <c r="W13" s="22">
        <f t="shared" si="3"/>
        <v>59.2</v>
      </c>
      <c r="Y13"/>
    </row>
    <row r="14" spans="1:25" ht="12.75">
      <c r="A14" s="16">
        <v>3481</v>
      </c>
      <c r="B14" s="17" t="s">
        <v>63</v>
      </c>
      <c r="C14" s="17" t="s">
        <v>60</v>
      </c>
      <c r="D14" s="16">
        <v>71</v>
      </c>
      <c r="E14" s="16">
        <v>5</v>
      </c>
      <c r="F14" s="16">
        <v>65</v>
      </c>
      <c r="G14" s="16">
        <v>5</v>
      </c>
      <c r="H14" s="16">
        <v>52</v>
      </c>
      <c r="I14" s="16">
        <v>3</v>
      </c>
      <c r="J14" s="16">
        <v>63</v>
      </c>
      <c r="K14" s="16">
        <v>4</v>
      </c>
      <c r="L14" s="16">
        <v>67</v>
      </c>
      <c r="M14" s="16">
        <v>5</v>
      </c>
      <c r="N14" s="16">
        <v>82</v>
      </c>
      <c r="O14" s="16">
        <v>7</v>
      </c>
      <c r="P14" s="18">
        <v>56</v>
      </c>
      <c r="Q14" s="18">
        <v>3</v>
      </c>
      <c r="R14" s="18">
        <v>47</v>
      </c>
      <c r="S14" s="18">
        <v>2</v>
      </c>
      <c r="T14" s="20">
        <f t="shared" si="0"/>
        <v>503</v>
      </c>
      <c r="U14" s="21">
        <f t="shared" si="1"/>
        <v>34</v>
      </c>
      <c r="V14" s="21">
        <f t="shared" si="2"/>
        <v>8</v>
      </c>
      <c r="W14" s="22">
        <f t="shared" si="3"/>
        <v>62.875</v>
      </c>
      <c r="Y14"/>
    </row>
    <row r="15" spans="1:25" ht="12.75">
      <c r="A15" s="16">
        <v>5247</v>
      </c>
      <c r="B15" s="17" t="s">
        <v>293</v>
      </c>
      <c r="C15" s="17" t="s">
        <v>60</v>
      </c>
      <c r="D15" s="16"/>
      <c r="E15" s="16"/>
      <c r="F15" s="16"/>
      <c r="G15" s="16"/>
      <c r="H15" s="16">
        <v>55</v>
      </c>
      <c r="I15" s="16">
        <v>3</v>
      </c>
      <c r="J15" s="16">
        <v>66</v>
      </c>
      <c r="K15" s="16">
        <v>4</v>
      </c>
      <c r="L15" s="16">
        <v>62</v>
      </c>
      <c r="M15" s="16">
        <v>4</v>
      </c>
      <c r="N15" s="16"/>
      <c r="O15" s="16"/>
      <c r="P15" s="18"/>
      <c r="Q15" s="18"/>
      <c r="R15" s="18"/>
      <c r="S15" s="18"/>
      <c r="T15" s="20">
        <f t="shared" si="0"/>
        <v>183</v>
      </c>
      <c r="U15" s="21">
        <f t="shared" si="1"/>
        <v>11</v>
      </c>
      <c r="V15" s="21">
        <f t="shared" si="2"/>
        <v>3</v>
      </c>
      <c r="W15" s="22">
        <f t="shared" si="3"/>
        <v>61</v>
      </c>
      <c r="Y15"/>
    </row>
    <row r="16" spans="1:25" ht="12.75">
      <c r="A16" s="16">
        <v>6665</v>
      </c>
      <c r="B16" s="17" t="s">
        <v>61</v>
      </c>
      <c r="C16" s="17" t="s">
        <v>60</v>
      </c>
      <c r="D16" s="16">
        <v>70</v>
      </c>
      <c r="E16" s="16">
        <v>6</v>
      </c>
      <c r="F16" s="16">
        <v>46</v>
      </c>
      <c r="G16" s="16">
        <v>2</v>
      </c>
      <c r="H16" s="16"/>
      <c r="I16" s="16"/>
      <c r="J16" s="16"/>
      <c r="K16" s="16"/>
      <c r="L16" s="16">
        <v>57</v>
      </c>
      <c r="M16" s="16">
        <v>3</v>
      </c>
      <c r="N16" s="16">
        <v>74</v>
      </c>
      <c r="O16" s="16">
        <v>6</v>
      </c>
      <c r="P16" s="18"/>
      <c r="Q16" s="18"/>
      <c r="R16" s="18"/>
      <c r="S16" s="18"/>
      <c r="T16" s="20">
        <f t="shared" si="0"/>
        <v>247</v>
      </c>
      <c r="U16" s="21">
        <f t="shared" si="1"/>
        <v>17</v>
      </c>
      <c r="V16" s="21">
        <f t="shared" si="2"/>
        <v>4</v>
      </c>
      <c r="W16" s="22">
        <f t="shared" si="3"/>
        <v>61.75</v>
      </c>
      <c r="Y16"/>
    </row>
    <row r="17" spans="1:25" ht="12.75">
      <c r="A17" s="16">
        <v>6922</v>
      </c>
      <c r="B17" s="17" t="s">
        <v>292</v>
      </c>
      <c r="C17" s="17" t="s">
        <v>60</v>
      </c>
      <c r="D17" s="16"/>
      <c r="E17" s="16"/>
      <c r="F17" s="16"/>
      <c r="G17" s="16"/>
      <c r="H17" s="16">
        <v>37</v>
      </c>
      <c r="I17" s="16">
        <v>1</v>
      </c>
      <c r="J17" s="16"/>
      <c r="K17" s="16"/>
      <c r="L17" s="16"/>
      <c r="M17" s="16"/>
      <c r="N17" s="16">
        <v>71</v>
      </c>
      <c r="O17" s="16">
        <v>5</v>
      </c>
      <c r="P17" s="18">
        <v>52</v>
      </c>
      <c r="Q17" s="18">
        <v>2</v>
      </c>
      <c r="R17" s="18">
        <v>58</v>
      </c>
      <c r="S17" s="18">
        <v>4</v>
      </c>
      <c r="T17" s="20">
        <f t="shared" si="0"/>
        <v>218</v>
      </c>
      <c r="U17" s="21">
        <f t="shared" si="1"/>
        <v>12</v>
      </c>
      <c r="V17" s="21">
        <f t="shared" si="2"/>
        <v>4</v>
      </c>
      <c r="W17" s="22">
        <f t="shared" si="3"/>
        <v>54.5</v>
      </c>
      <c r="Y17"/>
    </row>
    <row r="18" spans="1:25" ht="12.75">
      <c r="A18" s="16">
        <v>7141</v>
      </c>
      <c r="B18" s="17" t="s">
        <v>62</v>
      </c>
      <c r="C18" s="17" t="s">
        <v>60</v>
      </c>
      <c r="D18" s="16">
        <v>56</v>
      </c>
      <c r="E18" s="16">
        <v>4</v>
      </c>
      <c r="F18" s="16">
        <v>70</v>
      </c>
      <c r="G18" s="16">
        <v>6</v>
      </c>
      <c r="H18" s="16">
        <v>64</v>
      </c>
      <c r="I18" s="16">
        <v>4</v>
      </c>
      <c r="J18" s="16">
        <v>67</v>
      </c>
      <c r="K18" s="16">
        <v>5</v>
      </c>
      <c r="L18" s="16">
        <v>71</v>
      </c>
      <c r="M18" s="16">
        <v>6</v>
      </c>
      <c r="N18" s="16">
        <v>60</v>
      </c>
      <c r="O18" s="16">
        <v>5</v>
      </c>
      <c r="P18" s="18">
        <v>58</v>
      </c>
      <c r="Q18" s="18">
        <v>2</v>
      </c>
      <c r="R18" s="18">
        <v>49</v>
      </c>
      <c r="S18" s="18">
        <v>3</v>
      </c>
      <c r="T18" s="20">
        <f t="shared" si="0"/>
        <v>495</v>
      </c>
      <c r="U18" s="21">
        <f t="shared" si="1"/>
        <v>35</v>
      </c>
      <c r="V18" s="21">
        <f t="shared" si="2"/>
        <v>8</v>
      </c>
      <c r="W18" s="22">
        <f t="shared" si="3"/>
        <v>61.875</v>
      </c>
      <c r="Y18"/>
    </row>
    <row r="19" spans="1:25" ht="12.75">
      <c r="A19" s="19">
        <v>6050</v>
      </c>
      <c r="B19" s="2" t="s">
        <v>260</v>
      </c>
      <c r="C19" s="23" t="s">
        <v>261</v>
      </c>
      <c r="D19" s="16">
        <v>65</v>
      </c>
      <c r="E19" s="16">
        <v>5</v>
      </c>
      <c r="F19" s="16">
        <v>63</v>
      </c>
      <c r="G19" s="16">
        <v>5</v>
      </c>
      <c r="H19" s="16">
        <v>67</v>
      </c>
      <c r="I19" s="16">
        <v>5</v>
      </c>
      <c r="J19" s="16">
        <v>43</v>
      </c>
      <c r="K19" s="16">
        <v>1</v>
      </c>
      <c r="L19" s="16"/>
      <c r="M19" s="16"/>
      <c r="N19" s="16"/>
      <c r="O19" s="16"/>
      <c r="P19" s="18"/>
      <c r="Q19" s="18"/>
      <c r="R19" s="18"/>
      <c r="S19" s="18"/>
      <c r="T19" s="20">
        <f t="shared" si="0"/>
        <v>238</v>
      </c>
      <c r="U19" s="21">
        <f t="shared" si="1"/>
        <v>16</v>
      </c>
      <c r="V19" s="21">
        <f t="shared" si="2"/>
        <v>4</v>
      </c>
      <c r="W19" s="22">
        <f t="shared" si="3"/>
        <v>59.5</v>
      </c>
      <c r="Y19"/>
    </row>
    <row r="20" spans="1:25" ht="12.75">
      <c r="A20" s="19">
        <v>6651</v>
      </c>
      <c r="B20" s="2" t="s">
        <v>411</v>
      </c>
      <c r="C20" s="23" t="s">
        <v>261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>
        <v>68</v>
      </c>
      <c r="Q20" s="18">
        <v>5</v>
      </c>
      <c r="R20" s="18">
        <v>71</v>
      </c>
      <c r="S20" s="18">
        <v>5</v>
      </c>
      <c r="T20" s="20">
        <f aca="true" t="shared" si="4" ref="T20:T25">SUM(D20,F20,H20,J20,L20,N20,P20,R20)</f>
        <v>139</v>
      </c>
      <c r="U20" s="21">
        <f aca="true" t="shared" si="5" ref="U20:U25">SUM(E20,G20,I20,K20,M20,O20,Q20,S20)</f>
        <v>10</v>
      </c>
      <c r="V20" s="21">
        <f aca="true" t="shared" si="6" ref="V20:V25">COUNT(D20,F20,H20,J20,L20,N20,P20,R20)</f>
        <v>2</v>
      </c>
      <c r="W20" s="22">
        <f aca="true" t="shared" si="7" ref="W20:W25">T20/V20</f>
        <v>69.5</v>
      </c>
      <c r="Y20"/>
    </row>
    <row r="21" spans="1:25" ht="12.75">
      <c r="A21" s="19">
        <v>7147</v>
      </c>
      <c r="B21" s="2" t="s">
        <v>390</v>
      </c>
      <c r="C21" s="23" t="s">
        <v>261</v>
      </c>
      <c r="D21" s="16"/>
      <c r="E21" s="16"/>
      <c r="F21" s="16"/>
      <c r="G21" s="16"/>
      <c r="H21" s="16"/>
      <c r="I21" s="16"/>
      <c r="J21" s="16"/>
      <c r="K21" s="16"/>
      <c r="L21" s="16">
        <v>51</v>
      </c>
      <c r="M21" s="16">
        <v>4</v>
      </c>
      <c r="N21" s="16">
        <v>58</v>
      </c>
      <c r="O21" s="16">
        <v>2</v>
      </c>
      <c r="P21" s="18">
        <v>36</v>
      </c>
      <c r="Q21" s="18">
        <v>2</v>
      </c>
      <c r="R21" s="18">
        <v>52</v>
      </c>
      <c r="S21" s="18">
        <v>4</v>
      </c>
      <c r="T21" s="20">
        <f t="shared" si="4"/>
        <v>197</v>
      </c>
      <c r="U21" s="21">
        <f t="shared" si="5"/>
        <v>12</v>
      </c>
      <c r="V21" s="21">
        <f t="shared" si="6"/>
        <v>4</v>
      </c>
      <c r="W21" s="22">
        <f t="shared" si="7"/>
        <v>49.25</v>
      </c>
      <c r="Y21"/>
    </row>
    <row r="22" spans="1:25" ht="12.75">
      <c r="A22" s="19">
        <v>7161</v>
      </c>
      <c r="B22" s="2" t="s">
        <v>264</v>
      </c>
      <c r="C22" s="23" t="s">
        <v>261</v>
      </c>
      <c r="D22" s="16">
        <v>74</v>
      </c>
      <c r="E22" s="16">
        <v>6</v>
      </c>
      <c r="F22" s="16">
        <v>55</v>
      </c>
      <c r="G22" s="16">
        <v>3</v>
      </c>
      <c r="H22" s="16">
        <v>66</v>
      </c>
      <c r="I22" s="16">
        <v>5</v>
      </c>
      <c r="J22" s="16">
        <v>55</v>
      </c>
      <c r="K22" s="16">
        <v>3</v>
      </c>
      <c r="L22" s="16">
        <v>48</v>
      </c>
      <c r="M22" s="16">
        <v>2</v>
      </c>
      <c r="N22" s="16">
        <v>61</v>
      </c>
      <c r="O22" s="16">
        <v>4</v>
      </c>
      <c r="P22" s="18"/>
      <c r="Q22" s="18"/>
      <c r="R22" s="18"/>
      <c r="S22" s="18"/>
      <c r="T22" s="20">
        <f t="shared" si="4"/>
        <v>359</v>
      </c>
      <c r="U22" s="21">
        <f t="shared" si="5"/>
        <v>23</v>
      </c>
      <c r="V22" s="21">
        <f t="shared" si="6"/>
        <v>6</v>
      </c>
      <c r="W22" s="22">
        <f t="shared" si="7"/>
        <v>59.833333333333336</v>
      </c>
      <c r="Y22"/>
    </row>
    <row r="23" spans="1:25" ht="12.75">
      <c r="A23" s="19">
        <v>7163</v>
      </c>
      <c r="B23" s="2" t="s">
        <v>263</v>
      </c>
      <c r="C23" s="23" t="s">
        <v>261</v>
      </c>
      <c r="D23" s="16">
        <v>64</v>
      </c>
      <c r="E23" s="16">
        <v>4</v>
      </c>
      <c r="F23" s="16">
        <v>42</v>
      </c>
      <c r="G23" s="16">
        <v>2</v>
      </c>
      <c r="H23" s="16">
        <v>50</v>
      </c>
      <c r="I23" s="16">
        <v>2</v>
      </c>
      <c r="J23" s="16">
        <v>62</v>
      </c>
      <c r="K23" s="16">
        <v>4</v>
      </c>
      <c r="L23" s="16">
        <v>40</v>
      </c>
      <c r="M23" s="16">
        <v>1</v>
      </c>
      <c r="N23" s="16">
        <v>62</v>
      </c>
      <c r="O23" s="16">
        <v>4</v>
      </c>
      <c r="P23" s="18">
        <v>68</v>
      </c>
      <c r="Q23" s="18">
        <v>5</v>
      </c>
      <c r="R23" s="18">
        <v>41</v>
      </c>
      <c r="S23" s="18">
        <v>2</v>
      </c>
      <c r="T23" s="20">
        <f t="shared" si="4"/>
        <v>429</v>
      </c>
      <c r="U23" s="21">
        <f t="shared" si="5"/>
        <v>24</v>
      </c>
      <c r="V23" s="21">
        <f t="shared" si="6"/>
        <v>8</v>
      </c>
      <c r="W23" s="22">
        <f t="shared" si="7"/>
        <v>53.625</v>
      </c>
      <c r="Y23"/>
    </row>
    <row r="24" spans="1:25" ht="12.75">
      <c r="A24" s="19">
        <v>7167</v>
      </c>
      <c r="B24" s="2" t="s">
        <v>262</v>
      </c>
      <c r="C24" s="23" t="s">
        <v>261</v>
      </c>
      <c r="D24" s="16">
        <v>47</v>
      </c>
      <c r="E24" s="16">
        <v>3</v>
      </c>
      <c r="F24" s="16">
        <v>71</v>
      </c>
      <c r="G24" s="16">
        <v>6</v>
      </c>
      <c r="H24" s="16">
        <v>75</v>
      </c>
      <c r="I24" s="16">
        <v>6</v>
      </c>
      <c r="J24" s="16">
        <v>55</v>
      </c>
      <c r="K24" s="16">
        <v>3</v>
      </c>
      <c r="L24" s="16">
        <v>64</v>
      </c>
      <c r="M24" s="16">
        <v>4</v>
      </c>
      <c r="N24" s="16">
        <v>67</v>
      </c>
      <c r="O24" s="16">
        <v>5</v>
      </c>
      <c r="P24" s="18"/>
      <c r="Q24" s="18"/>
      <c r="R24" s="18"/>
      <c r="S24" s="18"/>
      <c r="T24" s="20">
        <f t="shared" si="4"/>
        <v>379</v>
      </c>
      <c r="U24" s="21">
        <f t="shared" si="5"/>
        <v>27</v>
      </c>
      <c r="V24" s="21">
        <f t="shared" si="6"/>
        <v>6</v>
      </c>
      <c r="W24" s="22">
        <f t="shared" si="7"/>
        <v>63.166666666666664</v>
      </c>
      <c r="Y24"/>
    </row>
    <row r="25" spans="1:25" ht="12.75">
      <c r="A25" s="19">
        <v>7172</v>
      </c>
      <c r="B25" s="2" t="s">
        <v>410</v>
      </c>
      <c r="C25" s="23" t="s">
        <v>261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>
        <v>47</v>
      </c>
      <c r="Q25" s="18">
        <v>3</v>
      </c>
      <c r="R25" s="18">
        <v>60</v>
      </c>
      <c r="S25" s="18">
        <v>5</v>
      </c>
      <c r="T25" s="20">
        <f t="shared" si="4"/>
        <v>107</v>
      </c>
      <c r="U25" s="21">
        <f t="shared" si="5"/>
        <v>8</v>
      </c>
      <c r="V25" s="21">
        <f t="shared" si="6"/>
        <v>2</v>
      </c>
      <c r="W25" s="22">
        <f t="shared" si="7"/>
        <v>53.5</v>
      </c>
      <c r="Y25"/>
    </row>
    <row r="26" spans="1:25" ht="12.75">
      <c r="A26" s="16">
        <v>6848</v>
      </c>
      <c r="B26" s="17" t="s">
        <v>146</v>
      </c>
      <c r="C26" s="17" t="s">
        <v>147</v>
      </c>
      <c r="D26" s="16">
        <v>64</v>
      </c>
      <c r="E26" s="16">
        <v>4</v>
      </c>
      <c r="F26" s="16">
        <v>63</v>
      </c>
      <c r="G26" s="16">
        <v>4</v>
      </c>
      <c r="H26" s="16">
        <v>63</v>
      </c>
      <c r="I26" s="16">
        <v>4</v>
      </c>
      <c r="J26" s="16">
        <v>64</v>
      </c>
      <c r="K26" s="16">
        <v>4</v>
      </c>
      <c r="L26" s="16">
        <v>78</v>
      </c>
      <c r="M26" s="16">
        <v>6</v>
      </c>
      <c r="N26" s="16">
        <v>71</v>
      </c>
      <c r="O26" s="16">
        <v>6</v>
      </c>
      <c r="P26" s="18">
        <v>69</v>
      </c>
      <c r="Q26" s="18">
        <v>5</v>
      </c>
      <c r="R26" s="18">
        <v>60</v>
      </c>
      <c r="S26" s="18">
        <v>3</v>
      </c>
      <c r="T26" s="20">
        <f t="shared" si="0"/>
        <v>532</v>
      </c>
      <c r="U26" s="21">
        <f t="shared" si="1"/>
        <v>36</v>
      </c>
      <c r="V26" s="21">
        <f t="shared" si="2"/>
        <v>8</v>
      </c>
      <c r="W26" s="22">
        <f t="shared" si="3"/>
        <v>66.5</v>
      </c>
      <c r="Y26"/>
    </row>
    <row r="27" spans="1:25" ht="12.75">
      <c r="A27" s="16">
        <v>6886</v>
      </c>
      <c r="B27" s="17" t="s">
        <v>150</v>
      </c>
      <c r="C27" s="17" t="s">
        <v>147</v>
      </c>
      <c r="D27" s="16">
        <v>38</v>
      </c>
      <c r="E27" s="16">
        <v>2</v>
      </c>
      <c r="F27" s="16">
        <v>68</v>
      </c>
      <c r="G27" s="16">
        <v>5</v>
      </c>
      <c r="H27" s="16">
        <v>45</v>
      </c>
      <c r="I27" s="16">
        <v>2</v>
      </c>
      <c r="J27" s="16">
        <v>52</v>
      </c>
      <c r="K27" s="16">
        <v>2</v>
      </c>
      <c r="L27" s="16">
        <v>49</v>
      </c>
      <c r="M27" s="16">
        <v>2</v>
      </c>
      <c r="N27" s="16">
        <v>76</v>
      </c>
      <c r="O27" s="16">
        <v>7</v>
      </c>
      <c r="P27" s="18">
        <v>66</v>
      </c>
      <c r="Q27" s="18">
        <v>5</v>
      </c>
      <c r="R27" s="18">
        <v>60</v>
      </c>
      <c r="S27" s="18">
        <v>3</v>
      </c>
      <c r="T27" s="20">
        <f t="shared" si="0"/>
        <v>454</v>
      </c>
      <c r="U27" s="21">
        <f t="shared" si="1"/>
        <v>28</v>
      </c>
      <c r="V27" s="21">
        <f t="shared" si="2"/>
        <v>8</v>
      </c>
      <c r="W27" s="22">
        <f t="shared" si="3"/>
        <v>56.75</v>
      </c>
      <c r="Y27"/>
    </row>
    <row r="28" spans="1:25" ht="12.75">
      <c r="A28" s="16">
        <v>6960</v>
      </c>
      <c r="B28" s="17" t="s">
        <v>149</v>
      </c>
      <c r="C28" s="17" t="s">
        <v>147</v>
      </c>
      <c r="D28" s="16">
        <v>45</v>
      </c>
      <c r="E28" s="16">
        <v>2</v>
      </c>
      <c r="F28" s="16">
        <v>55</v>
      </c>
      <c r="G28" s="16">
        <v>2</v>
      </c>
      <c r="H28" s="16">
        <v>69</v>
      </c>
      <c r="I28" s="16">
        <v>5</v>
      </c>
      <c r="J28" s="16">
        <v>59</v>
      </c>
      <c r="K28" s="16">
        <v>4</v>
      </c>
      <c r="L28" s="16">
        <v>72</v>
      </c>
      <c r="M28" s="16">
        <v>6</v>
      </c>
      <c r="N28" s="16">
        <v>49</v>
      </c>
      <c r="O28" s="16">
        <v>3</v>
      </c>
      <c r="P28" s="18">
        <v>62</v>
      </c>
      <c r="Q28" s="18">
        <v>3</v>
      </c>
      <c r="R28" s="18">
        <v>61</v>
      </c>
      <c r="S28" s="18">
        <v>4</v>
      </c>
      <c r="T28" s="20">
        <f t="shared" si="0"/>
        <v>472</v>
      </c>
      <c r="U28" s="21">
        <f t="shared" si="1"/>
        <v>29</v>
      </c>
      <c r="V28" s="21">
        <f t="shared" si="2"/>
        <v>8</v>
      </c>
      <c r="W28" s="22">
        <f t="shared" si="3"/>
        <v>59</v>
      </c>
      <c r="Y28"/>
    </row>
    <row r="29" spans="1:25" ht="12.75">
      <c r="A29" s="16">
        <v>7013</v>
      </c>
      <c r="B29" s="17" t="s">
        <v>148</v>
      </c>
      <c r="C29" s="17" t="s">
        <v>147</v>
      </c>
      <c r="D29" s="16">
        <v>62</v>
      </c>
      <c r="E29" s="16">
        <v>4</v>
      </c>
      <c r="F29" s="16">
        <v>52</v>
      </c>
      <c r="G29" s="16">
        <v>3</v>
      </c>
      <c r="H29" s="16">
        <v>67</v>
      </c>
      <c r="I29" s="16">
        <v>5</v>
      </c>
      <c r="J29" s="16">
        <v>66</v>
      </c>
      <c r="K29" s="16">
        <v>4</v>
      </c>
      <c r="L29" s="16">
        <v>54</v>
      </c>
      <c r="M29" s="16">
        <v>3</v>
      </c>
      <c r="N29" s="16">
        <v>59</v>
      </c>
      <c r="O29" s="16">
        <v>4</v>
      </c>
      <c r="P29" s="18">
        <v>59</v>
      </c>
      <c r="Q29" s="18">
        <v>4</v>
      </c>
      <c r="R29" s="18">
        <v>72</v>
      </c>
      <c r="S29" s="18">
        <v>5</v>
      </c>
      <c r="T29" s="20">
        <f t="shared" si="0"/>
        <v>491</v>
      </c>
      <c r="U29" s="21">
        <f t="shared" si="1"/>
        <v>32</v>
      </c>
      <c r="V29" s="21">
        <f t="shared" si="2"/>
        <v>8</v>
      </c>
      <c r="W29" s="22">
        <f t="shared" si="3"/>
        <v>61.375</v>
      </c>
      <c r="Y29"/>
    </row>
    <row r="30" spans="1:25" ht="12.75">
      <c r="A30" s="16">
        <v>6883</v>
      </c>
      <c r="B30" s="17" t="s">
        <v>414</v>
      </c>
      <c r="C30" s="17" t="s">
        <v>151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>
        <v>62</v>
      </c>
      <c r="Q30" s="18">
        <v>4</v>
      </c>
      <c r="R30" s="18">
        <v>58</v>
      </c>
      <c r="S30" s="18">
        <v>4</v>
      </c>
      <c r="T30" s="20">
        <f>SUM(D30,F30,H30,J30,L30,N30,P30,R30)</f>
        <v>120</v>
      </c>
      <c r="U30" s="21">
        <f>SUM(E30,G30,I30,K30,M30,O30,Q30,S30)</f>
        <v>8</v>
      </c>
      <c r="V30" s="21">
        <f>COUNT(D30,F30,H30,J30,L30,N30,P30,R30)</f>
        <v>2</v>
      </c>
      <c r="W30" s="22">
        <f>T30/V30</f>
        <v>60</v>
      </c>
      <c r="Y30"/>
    </row>
    <row r="31" spans="1:25" ht="12.75">
      <c r="A31" s="16">
        <v>6887</v>
      </c>
      <c r="B31" s="17" t="s">
        <v>154</v>
      </c>
      <c r="C31" s="17" t="s">
        <v>151</v>
      </c>
      <c r="D31" s="16">
        <v>35</v>
      </c>
      <c r="E31" s="16">
        <v>1</v>
      </c>
      <c r="F31" s="16">
        <v>59</v>
      </c>
      <c r="G31" s="16">
        <v>4</v>
      </c>
      <c r="H31" s="16">
        <v>66</v>
      </c>
      <c r="I31" s="16">
        <v>4</v>
      </c>
      <c r="J31" s="16">
        <v>53</v>
      </c>
      <c r="K31" s="16">
        <v>3</v>
      </c>
      <c r="L31" s="16">
        <v>71</v>
      </c>
      <c r="M31" s="16">
        <v>6</v>
      </c>
      <c r="N31" s="16">
        <v>48</v>
      </c>
      <c r="O31" s="16">
        <v>3</v>
      </c>
      <c r="P31" s="18"/>
      <c r="Q31" s="18"/>
      <c r="R31" s="18"/>
      <c r="S31" s="18"/>
      <c r="T31" s="20">
        <f>SUM(D31,F31,H31,J31,L31,N31,P31,R31)</f>
        <v>332</v>
      </c>
      <c r="U31" s="21">
        <f>SUM(E31,G31,I31,K31,M31,O31,Q31,S31)</f>
        <v>21</v>
      </c>
      <c r="V31" s="21">
        <f>COUNT(D31,F31,H31,J31,L31,N31,P31,R31)</f>
        <v>6</v>
      </c>
      <c r="W31" s="22">
        <f>T31/V31</f>
        <v>55.333333333333336</v>
      </c>
      <c r="Y31"/>
    </row>
    <row r="32" spans="1:25" ht="12.75">
      <c r="A32" s="16">
        <v>7098</v>
      </c>
      <c r="B32" s="17" t="s">
        <v>413</v>
      </c>
      <c r="C32" s="17" t="s">
        <v>151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>
        <v>45</v>
      </c>
      <c r="Q32" s="18">
        <v>3</v>
      </c>
      <c r="R32" s="18">
        <v>42</v>
      </c>
      <c r="S32" s="18">
        <v>2</v>
      </c>
      <c r="T32" s="20">
        <f>SUM(D32,F32,H32,J32,L32,N32,P32,R32)</f>
        <v>87</v>
      </c>
      <c r="U32" s="21">
        <f>SUM(E32,G32,I32,K32,M32,O32,Q32,S32)</f>
        <v>5</v>
      </c>
      <c r="V32" s="21">
        <f>COUNT(D32,F32,H32,J32,L32,N32,P32,R32)</f>
        <v>2</v>
      </c>
      <c r="W32" s="22">
        <f>T32/V32</f>
        <v>43.5</v>
      </c>
      <c r="Y32"/>
    </row>
    <row r="33" spans="1:23" ht="12.75">
      <c r="A33" s="16">
        <v>7102</v>
      </c>
      <c r="B33" s="17" t="s">
        <v>152</v>
      </c>
      <c r="C33" s="17" t="s">
        <v>151</v>
      </c>
      <c r="D33" s="16">
        <v>41</v>
      </c>
      <c r="E33" s="16">
        <v>1</v>
      </c>
      <c r="F33" s="16">
        <v>54</v>
      </c>
      <c r="G33" s="16">
        <v>3</v>
      </c>
      <c r="H33" s="16">
        <v>46</v>
      </c>
      <c r="I33" s="16">
        <v>2</v>
      </c>
      <c r="J33" s="16">
        <v>73</v>
      </c>
      <c r="K33" s="16">
        <v>6</v>
      </c>
      <c r="L33" s="16">
        <v>58</v>
      </c>
      <c r="M33" s="16">
        <v>4</v>
      </c>
      <c r="N33" s="16">
        <v>51</v>
      </c>
      <c r="O33" s="16">
        <v>3</v>
      </c>
      <c r="P33" s="18">
        <v>61</v>
      </c>
      <c r="Q33" s="18">
        <v>4</v>
      </c>
      <c r="R33" s="18">
        <v>62</v>
      </c>
      <c r="S33" s="18">
        <v>4</v>
      </c>
      <c r="T33" s="20">
        <f t="shared" si="0"/>
        <v>446</v>
      </c>
      <c r="U33" s="21">
        <f t="shared" si="1"/>
        <v>27</v>
      </c>
      <c r="V33" s="21">
        <f t="shared" si="2"/>
        <v>8</v>
      </c>
      <c r="W33" s="22">
        <f t="shared" si="3"/>
        <v>55.75</v>
      </c>
    </row>
    <row r="34" spans="1:25" ht="12.75">
      <c r="A34" s="16">
        <v>7190</v>
      </c>
      <c r="B34" s="17" t="s">
        <v>155</v>
      </c>
      <c r="C34" s="17" t="s">
        <v>151</v>
      </c>
      <c r="D34" s="16">
        <v>52</v>
      </c>
      <c r="E34" s="16">
        <v>2</v>
      </c>
      <c r="F34" s="16">
        <v>66</v>
      </c>
      <c r="G34" s="16">
        <v>5</v>
      </c>
      <c r="H34" s="16">
        <v>56</v>
      </c>
      <c r="I34" s="16">
        <v>4</v>
      </c>
      <c r="J34" s="16">
        <v>49</v>
      </c>
      <c r="K34" s="16">
        <v>3</v>
      </c>
      <c r="L34" s="16">
        <v>67</v>
      </c>
      <c r="M34" s="16">
        <v>5</v>
      </c>
      <c r="N34" s="16">
        <v>57</v>
      </c>
      <c r="O34" s="16">
        <v>4</v>
      </c>
      <c r="P34" s="18">
        <v>62</v>
      </c>
      <c r="Q34" s="18">
        <v>3</v>
      </c>
      <c r="R34" s="18">
        <v>54</v>
      </c>
      <c r="S34" s="18">
        <v>3</v>
      </c>
      <c r="T34" s="20">
        <f t="shared" si="0"/>
        <v>463</v>
      </c>
      <c r="U34" s="21">
        <f t="shared" si="1"/>
        <v>29</v>
      </c>
      <c r="V34" s="21">
        <f t="shared" si="2"/>
        <v>8</v>
      </c>
      <c r="W34" s="22">
        <f t="shared" si="3"/>
        <v>57.875</v>
      </c>
      <c r="Y34"/>
    </row>
    <row r="35" spans="1:25" ht="12.75">
      <c r="A35" s="16">
        <v>7193</v>
      </c>
      <c r="B35" s="17" t="s">
        <v>153</v>
      </c>
      <c r="C35" s="17" t="s">
        <v>151</v>
      </c>
      <c r="D35" s="16">
        <v>31</v>
      </c>
      <c r="E35" s="16">
        <v>2</v>
      </c>
      <c r="F35" s="16">
        <v>48</v>
      </c>
      <c r="G35" s="16">
        <v>3</v>
      </c>
      <c r="H35" s="16">
        <v>56</v>
      </c>
      <c r="I35" s="16">
        <v>4</v>
      </c>
      <c r="J35" s="16">
        <v>35</v>
      </c>
      <c r="K35" s="16">
        <v>2</v>
      </c>
      <c r="L35" s="16">
        <v>8</v>
      </c>
      <c r="M35" s="16">
        <v>0</v>
      </c>
      <c r="N35" s="16">
        <v>39</v>
      </c>
      <c r="O35" s="16">
        <v>2</v>
      </c>
      <c r="P35" s="18"/>
      <c r="Q35" s="18"/>
      <c r="R35" s="18"/>
      <c r="S35" s="18"/>
      <c r="T35" s="20">
        <f t="shared" si="0"/>
        <v>217</v>
      </c>
      <c r="U35" s="21">
        <f t="shared" si="1"/>
        <v>13</v>
      </c>
      <c r="V35" s="21">
        <f t="shared" si="2"/>
        <v>6</v>
      </c>
      <c r="W35" s="22">
        <f t="shared" si="3"/>
        <v>36.166666666666664</v>
      </c>
      <c r="Y35"/>
    </row>
    <row r="36" spans="1:25" ht="12.75">
      <c r="A36" s="16">
        <v>1267</v>
      </c>
      <c r="B36" s="17" t="s">
        <v>425</v>
      </c>
      <c r="C36" s="17" t="s">
        <v>78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>
        <v>72</v>
      </c>
      <c r="Q36" s="18">
        <v>6</v>
      </c>
      <c r="R36" s="18">
        <v>68</v>
      </c>
      <c r="S36" s="18">
        <v>5</v>
      </c>
      <c r="T36" s="20">
        <f>SUM(D36,F36,H36,J36,L36,N36,P36,R36)</f>
        <v>140</v>
      </c>
      <c r="U36" s="21">
        <f>SUM(E36,G36,I36,K36,M36,O36,Q36,S36)</f>
        <v>11</v>
      </c>
      <c r="V36" s="21">
        <f>COUNT(D36,F36,H36,J36,L36,N36,P36,R36)</f>
        <v>2</v>
      </c>
      <c r="W36" s="22">
        <f>T36/V36</f>
        <v>70</v>
      </c>
      <c r="Y36"/>
    </row>
    <row r="37" spans="1:25" ht="12.75">
      <c r="A37" s="16">
        <v>3965</v>
      </c>
      <c r="B37" s="17" t="s">
        <v>79</v>
      </c>
      <c r="C37" s="17" t="s">
        <v>78</v>
      </c>
      <c r="D37" s="16">
        <v>58</v>
      </c>
      <c r="E37" s="16">
        <v>4</v>
      </c>
      <c r="F37" s="16">
        <v>72</v>
      </c>
      <c r="G37" s="16">
        <v>6</v>
      </c>
      <c r="H37" s="16"/>
      <c r="I37" s="16"/>
      <c r="J37" s="16"/>
      <c r="K37" s="16"/>
      <c r="L37" s="16"/>
      <c r="M37" s="16"/>
      <c r="N37" s="16"/>
      <c r="O37" s="16"/>
      <c r="P37" s="18">
        <v>76</v>
      </c>
      <c r="Q37" s="18">
        <v>6</v>
      </c>
      <c r="R37" s="18">
        <v>64</v>
      </c>
      <c r="S37" s="18">
        <v>5</v>
      </c>
      <c r="T37" s="20">
        <f>SUM(D37,F37,H37,J37,L37,N37,P37,R37)</f>
        <v>270</v>
      </c>
      <c r="U37" s="21">
        <f>SUM(E37,G37,I37,K37,M37,O37,Q37,S37)</f>
        <v>21</v>
      </c>
      <c r="V37" s="21">
        <f>COUNT(D37,F37,H37,J37,L37,N37,P37,R37)</f>
        <v>4</v>
      </c>
      <c r="W37" s="22">
        <f>T37/V37</f>
        <v>67.5</v>
      </c>
      <c r="Y37"/>
    </row>
    <row r="38" spans="1:25" ht="12.75">
      <c r="A38" s="16">
        <v>6808</v>
      </c>
      <c r="B38" s="17" t="s">
        <v>77</v>
      </c>
      <c r="C38" s="17" t="s">
        <v>78</v>
      </c>
      <c r="D38" s="16">
        <v>41</v>
      </c>
      <c r="E38" s="16">
        <v>1</v>
      </c>
      <c r="F38" s="16">
        <v>68</v>
      </c>
      <c r="G38" s="16">
        <v>5</v>
      </c>
      <c r="H38" s="16">
        <v>42</v>
      </c>
      <c r="I38" s="16">
        <v>1</v>
      </c>
      <c r="J38" s="16">
        <v>59</v>
      </c>
      <c r="K38" s="16">
        <v>4</v>
      </c>
      <c r="L38" s="16"/>
      <c r="M38" s="16"/>
      <c r="N38" s="16"/>
      <c r="O38" s="16"/>
      <c r="P38" s="18">
        <v>54</v>
      </c>
      <c r="Q38" s="18">
        <v>3</v>
      </c>
      <c r="R38" s="18">
        <v>76</v>
      </c>
      <c r="S38" s="18">
        <v>7</v>
      </c>
      <c r="T38" s="20">
        <f>SUM(D38,F38,H38,J38,L38,N38,P38,R38)</f>
        <v>340</v>
      </c>
      <c r="U38" s="21">
        <f>SUM(E38,G38,I38,K38,M38,O38,Q38,S38)</f>
        <v>21</v>
      </c>
      <c r="V38" s="21">
        <f>COUNT(D38,F38,H38,J38,L38,N38,P38,R38)</f>
        <v>6</v>
      </c>
      <c r="W38" s="22">
        <f>T38/V38</f>
        <v>56.666666666666664</v>
      </c>
      <c r="Y38"/>
    </row>
    <row r="39" spans="1:25" ht="12.75">
      <c r="A39" s="16">
        <v>6815</v>
      </c>
      <c r="B39" s="17" t="s">
        <v>81</v>
      </c>
      <c r="C39" s="17" t="s">
        <v>78</v>
      </c>
      <c r="D39" s="16">
        <v>74</v>
      </c>
      <c r="E39" s="16">
        <v>6</v>
      </c>
      <c r="F39" s="16">
        <v>80</v>
      </c>
      <c r="G39" s="16">
        <v>7</v>
      </c>
      <c r="H39" s="16">
        <v>68</v>
      </c>
      <c r="I39" s="16">
        <v>5</v>
      </c>
      <c r="J39" s="16">
        <v>61</v>
      </c>
      <c r="K39" s="16">
        <v>4</v>
      </c>
      <c r="L39" s="16"/>
      <c r="M39" s="16"/>
      <c r="N39" s="16"/>
      <c r="O39" s="16"/>
      <c r="P39" s="18"/>
      <c r="Q39" s="18"/>
      <c r="R39" s="18"/>
      <c r="S39" s="18"/>
      <c r="T39" s="20">
        <f>SUM(D39,F39,H39,J39,L39,N39,P39,R39)</f>
        <v>283</v>
      </c>
      <c r="U39" s="21">
        <f>SUM(E39,G39,I39,K39,M39,O39,Q39,S39)</f>
        <v>22</v>
      </c>
      <c r="V39" s="21">
        <f>COUNT(D39,F39,H39,J39,L39,N39,P39,R39)</f>
        <v>4</v>
      </c>
      <c r="W39" s="22">
        <f>T39/V39</f>
        <v>70.75</v>
      </c>
      <c r="Y39"/>
    </row>
    <row r="40" spans="1:25" ht="12.75">
      <c r="A40" s="16">
        <v>7133</v>
      </c>
      <c r="B40" s="17" t="s">
        <v>426</v>
      </c>
      <c r="C40" s="17" t="s">
        <v>78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8">
        <v>63</v>
      </c>
      <c r="Q40" s="18">
        <v>3</v>
      </c>
      <c r="R40" s="18">
        <v>68</v>
      </c>
      <c r="S40" s="18">
        <v>4</v>
      </c>
      <c r="T40" s="20">
        <f>SUM(D40,F40,H40,J40,L40,N40,P40,R40)</f>
        <v>131</v>
      </c>
      <c r="U40" s="21">
        <f>SUM(E40,G40,I40,K40,M40,O40,Q40,S40)</f>
        <v>7</v>
      </c>
      <c r="V40" s="21">
        <f>COUNT(D40,F40,H40,J40,L40,N40,P40,R40)</f>
        <v>2</v>
      </c>
      <c r="W40" s="22">
        <f>T40/V40</f>
        <v>65.5</v>
      </c>
      <c r="Y40"/>
    </row>
    <row r="41" spans="1:25" ht="12.75">
      <c r="A41" s="16">
        <v>7366</v>
      </c>
      <c r="B41" s="17" t="s">
        <v>80</v>
      </c>
      <c r="C41" s="17" t="s">
        <v>78</v>
      </c>
      <c r="D41" s="16">
        <v>51</v>
      </c>
      <c r="E41" s="16">
        <v>2</v>
      </c>
      <c r="F41" s="16">
        <v>61</v>
      </c>
      <c r="G41" s="16">
        <v>4</v>
      </c>
      <c r="H41" s="16">
        <v>60</v>
      </c>
      <c r="I41" s="16">
        <v>5</v>
      </c>
      <c r="J41" s="16">
        <v>62</v>
      </c>
      <c r="K41" s="16">
        <v>4</v>
      </c>
      <c r="L41" s="16"/>
      <c r="M41" s="16"/>
      <c r="N41" s="16"/>
      <c r="O41" s="16"/>
      <c r="P41" s="18"/>
      <c r="Q41" s="18"/>
      <c r="R41" s="18"/>
      <c r="S41" s="18"/>
      <c r="T41" s="20">
        <f t="shared" si="0"/>
        <v>234</v>
      </c>
      <c r="U41" s="21">
        <f t="shared" si="1"/>
        <v>15</v>
      </c>
      <c r="V41" s="21">
        <f t="shared" si="2"/>
        <v>4</v>
      </c>
      <c r="W41" s="22">
        <f t="shared" si="3"/>
        <v>58.5</v>
      </c>
      <c r="Y41"/>
    </row>
    <row r="42" spans="1:25" ht="12.75">
      <c r="A42" s="16">
        <v>7392</v>
      </c>
      <c r="B42" s="17" t="s">
        <v>328</v>
      </c>
      <c r="C42" s="17" t="s">
        <v>78</v>
      </c>
      <c r="D42" s="16"/>
      <c r="E42" s="16"/>
      <c r="F42" s="16"/>
      <c r="G42" s="16"/>
      <c r="H42" s="16">
        <v>56</v>
      </c>
      <c r="I42" s="16">
        <v>4</v>
      </c>
      <c r="J42" s="16">
        <v>64</v>
      </c>
      <c r="K42" s="16">
        <v>4</v>
      </c>
      <c r="L42" s="16"/>
      <c r="M42" s="16"/>
      <c r="N42" s="16"/>
      <c r="O42" s="16"/>
      <c r="P42" s="18"/>
      <c r="Q42" s="18"/>
      <c r="R42" s="18"/>
      <c r="S42" s="18"/>
      <c r="T42" s="20">
        <f t="shared" si="0"/>
        <v>120</v>
      </c>
      <c r="U42" s="21">
        <f t="shared" si="1"/>
        <v>8</v>
      </c>
      <c r="V42" s="21">
        <f t="shared" si="2"/>
        <v>2</v>
      </c>
      <c r="W42" s="22">
        <f t="shared" si="3"/>
        <v>60</v>
      </c>
      <c r="Y42"/>
    </row>
    <row r="43" spans="1:25" ht="12.75">
      <c r="A43" s="19">
        <v>6465</v>
      </c>
      <c r="B43" s="2" t="s">
        <v>268</v>
      </c>
      <c r="C43" s="23" t="s">
        <v>266</v>
      </c>
      <c r="D43" s="16">
        <v>54</v>
      </c>
      <c r="E43" s="16">
        <v>3</v>
      </c>
      <c r="F43" s="16">
        <v>62</v>
      </c>
      <c r="G43" s="16">
        <v>4</v>
      </c>
      <c r="H43" s="16">
        <v>43</v>
      </c>
      <c r="I43" s="16">
        <v>3</v>
      </c>
      <c r="J43" s="16">
        <v>44</v>
      </c>
      <c r="K43" s="16">
        <v>2</v>
      </c>
      <c r="L43" s="16">
        <v>73</v>
      </c>
      <c r="M43" s="16">
        <v>6</v>
      </c>
      <c r="N43" s="16">
        <v>55</v>
      </c>
      <c r="O43" s="16">
        <v>4</v>
      </c>
      <c r="P43" s="18">
        <v>80</v>
      </c>
      <c r="Q43" s="18">
        <v>7</v>
      </c>
      <c r="R43" s="18">
        <v>74</v>
      </c>
      <c r="S43" s="18">
        <v>6</v>
      </c>
      <c r="T43" s="20">
        <f t="shared" si="0"/>
        <v>485</v>
      </c>
      <c r="U43" s="21">
        <f t="shared" si="1"/>
        <v>35</v>
      </c>
      <c r="V43" s="21">
        <f t="shared" si="2"/>
        <v>8</v>
      </c>
      <c r="W43" s="22">
        <f t="shared" si="3"/>
        <v>60.625</v>
      </c>
      <c r="Y43"/>
    </row>
    <row r="44" spans="1:25" ht="12.75">
      <c r="A44" s="19">
        <v>6767</v>
      </c>
      <c r="B44" s="2" t="s">
        <v>269</v>
      </c>
      <c r="C44" s="23" t="s">
        <v>266</v>
      </c>
      <c r="D44" s="16">
        <v>52</v>
      </c>
      <c r="E44" s="16">
        <v>1</v>
      </c>
      <c r="F44" s="16">
        <v>79</v>
      </c>
      <c r="G44" s="16">
        <v>7</v>
      </c>
      <c r="H44" s="16">
        <v>78</v>
      </c>
      <c r="I44" s="16">
        <v>7</v>
      </c>
      <c r="J44" s="16">
        <v>61</v>
      </c>
      <c r="K44" s="16">
        <v>4</v>
      </c>
      <c r="L44" s="16">
        <v>47</v>
      </c>
      <c r="M44" s="16">
        <v>2</v>
      </c>
      <c r="N44" s="16">
        <v>54</v>
      </c>
      <c r="O44" s="16">
        <v>3</v>
      </c>
      <c r="P44" s="18">
        <v>54</v>
      </c>
      <c r="Q44" s="18">
        <v>4</v>
      </c>
      <c r="R44" s="18">
        <v>78</v>
      </c>
      <c r="S44" s="18">
        <v>6</v>
      </c>
      <c r="T44" s="20">
        <f aca="true" t="shared" si="8" ref="T44:T84">SUM(D44,F44,H44,J44,L44,N44,P44,R44)</f>
        <v>503</v>
      </c>
      <c r="U44" s="21">
        <f aca="true" t="shared" si="9" ref="U44:U84">SUM(E44,G44,I44,K44,M44,O44,Q44,S44)</f>
        <v>34</v>
      </c>
      <c r="V44" s="21">
        <f aca="true" t="shared" si="10" ref="V44:V84">COUNT(D44,F44,H44,J44,L44,N44,P44,R44)</f>
        <v>8</v>
      </c>
      <c r="W44" s="22">
        <f aca="true" t="shared" si="11" ref="W44:W84">T44/V44</f>
        <v>62.875</v>
      </c>
      <c r="Y44"/>
    </row>
    <row r="45" spans="1:25" ht="12.75">
      <c r="A45" s="16">
        <v>6851</v>
      </c>
      <c r="B45" s="23" t="s">
        <v>267</v>
      </c>
      <c r="C45" s="23" t="s">
        <v>266</v>
      </c>
      <c r="D45" s="16">
        <v>58</v>
      </c>
      <c r="E45" s="16">
        <v>1</v>
      </c>
      <c r="F45" s="16">
        <v>58</v>
      </c>
      <c r="G45" s="16">
        <v>3</v>
      </c>
      <c r="H45" s="16">
        <v>72</v>
      </c>
      <c r="I45" s="16">
        <v>6</v>
      </c>
      <c r="J45" s="16">
        <v>73</v>
      </c>
      <c r="K45" s="16">
        <v>6</v>
      </c>
      <c r="L45" s="16">
        <v>80</v>
      </c>
      <c r="M45" s="16">
        <v>7</v>
      </c>
      <c r="N45" s="16">
        <v>67</v>
      </c>
      <c r="O45" s="16">
        <v>4</v>
      </c>
      <c r="P45" s="18">
        <v>65</v>
      </c>
      <c r="Q45" s="18">
        <v>5</v>
      </c>
      <c r="R45" s="18">
        <v>61</v>
      </c>
      <c r="S45" s="18">
        <v>4</v>
      </c>
      <c r="T45" s="20">
        <f t="shared" si="8"/>
        <v>534</v>
      </c>
      <c r="U45" s="21">
        <f t="shared" si="9"/>
        <v>36</v>
      </c>
      <c r="V45" s="21">
        <f t="shared" si="10"/>
        <v>8</v>
      </c>
      <c r="W45" s="22">
        <f t="shared" si="11"/>
        <v>66.75</v>
      </c>
      <c r="Y45"/>
    </row>
    <row r="46" spans="1:25" ht="12.75">
      <c r="A46" s="19">
        <v>6996</v>
      </c>
      <c r="B46" s="2" t="s">
        <v>265</v>
      </c>
      <c r="C46" s="23" t="s">
        <v>266</v>
      </c>
      <c r="D46" s="16">
        <v>69</v>
      </c>
      <c r="E46" s="16">
        <v>5</v>
      </c>
      <c r="F46" s="16">
        <v>66</v>
      </c>
      <c r="G46" s="16">
        <v>4</v>
      </c>
      <c r="H46" s="16">
        <v>62</v>
      </c>
      <c r="I46" s="16">
        <v>5</v>
      </c>
      <c r="J46" s="16">
        <v>65</v>
      </c>
      <c r="K46" s="16">
        <v>5</v>
      </c>
      <c r="L46" s="16">
        <v>74</v>
      </c>
      <c r="M46" s="16">
        <v>6</v>
      </c>
      <c r="N46" s="16">
        <v>62</v>
      </c>
      <c r="O46" s="16">
        <v>4</v>
      </c>
      <c r="P46" s="18">
        <v>62</v>
      </c>
      <c r="Q46" s="18">
        <v>4</v>
      </c>
      <c r="R46" s="18">
        <v>64</v>
      </c>
      <c r="S46" s="18">
        <v>4</v>
      </c>
      <c r="T46" s="20">
        <f t="shared" si="8"/>
        <v>524</v>
      </c>
      <c r="U46" s="21">
        <f t="shared" si="9"/>
        <v>37</v>
      </c>
      <c r="V46" s="21">
        <f t="shared" si="10"/>
        <v>8</v>
      </c>
      <c r="W46" s="22">
        <f t="shared" si="11"/>
        <v>65.5</v>
      </c>
      <c r="Y46"/>
    </row>
    <row r="47" spans="1:25" ht="12.75">
      <c r="A47" s="19">
        <v>3416</v>
      </c>
      <c r="B47" s="2" t="s">
        <v>310</v>
      </c>
      <c r="C47" s="23" t="s">
        <v>117</v>
      </c>
      <c r="D47" s="16"/>
      <c r="E47" s="16"/>
      <c r="F47" s="16"/>
      <c r="G47" s="16"/>
      <c r="H47" s="16">
        <v>52</v>
      </c>
      <c r="I47" s="16">
        <v>3</v>
      </c>
      <c r="J47" s="16">
        <v>31</v>
      </c>
      <c r="K47" s="16">
        <v>1</v>
      </c>
      <c r="L47" s="16"/>
      <c r="M47" s="16"/>
      <c r="N47" s="16">
        <v>66</v>
      </c>
      <c r="O47" s="16">
        <v>6</v>
      </c>
      <c r="P47" s="18">
        <v>48</v>
      </c>
      <c r="Q47" s="18">
        <v>2</v>
      </c>
      <c r="R47" s="18"/>
      <c r="S47" s="18"/>
      <c r="T47" s="20">
        <f t="shared" si="8"/>
        <v>197</v>
      </c>
      <c r="U47" s="21">
        <f t="shared" si="9"/>
        <v>12</v>
      </c>
      <c r="V47" s="21">
        <f t="shared" si="10"/>
        <v>4</v>
      </c>
      <c r="W47" s="22">
        <f t="shared" si="11"/>
        <v>49.25</v>
      </c>
      <c r="Y47"/>
    </row>
    <row r="48" spans="1:25" ht="12.75">
      <c r="A48" s="16">
        <v>7061</v>
      </c>
      <c r="B48" s="17" t="s">
        <v>119</v>
      </c>
      <c r="C48" s="17" t="s">
        <v>117</v>
      </c>
      <c r="D48" s="16">
        <v>33</v>
      </c>
      <c r="E48" s="16">
        <v>1</v>
      </c>
      <c r="F48" s="16">
        <v>67</v>
      </c>
      <c r="G48" s="16">
        <v>6</v>
      </c>
      <c r="H48" s="16"/>
      <c r="I48" s="16"/>
      <c r="J48" s="16"/>
      <c r="K48" s="16"/>
      <c r="L48" s="16"/>
      <c r="M48" s="16"/>
      <c r="N48" s="16">
        <v>67</v>
      </c>
      <c r="O48" s="16">
        <v>5</v>
      </c>
      <c r="P48" s="18"/>
      <c r="Q48" s="18"/>
      <c r="R48" s="18">
        <v>60</v>
      </c>
      <c r="S48" s="18">
        <v>4</v>
      </c>
      <c r="T48" s="20">
        <f t="shared" si="8"/>
        <v>227</v>
      </c>
      <c r="U48" s="21">
        <f t="shared" si="9"/>
        <v>16</v>
      </c>
      <c r="V48" s="21">
        <f t="shared" si="10"/>
        <v>4</v>
      </c>
      <c r="W48" s="22">
        <f t="shared" si="11"/>
        <v>56.75</v>
      </c>
      <c r="Y48"/>
    </row>
    <row r="49" spans="1:25" ht="12.75">
      <c r="A49" s="16">
        <v>7106</v>
      </c>
      <c r="B49" s="17" t="s">
        <v>312</v>
      </c>
      <c r="C49" s="17" t="s">
        <v>117</v>
      </c>
      <c r="D49" s="16"/>
      <c r="E49" s="16"/>
      <c r="F49" s="16"/>
      <c r="G49" s="16"/>
      <c r="H49" s="16">
        <v>71</v>
      </c>
      <c r="I49" s="16">
        <v>6</v>
      </c>
      <c r="J49" s="16">
        <v>62</v>
      </c>
      <c r="K49" s="16">
        <v>4</v>
      </c>
      <c r="L49" s="16">
        <v>54</v>
      </c>
      <c r="M49" s="16">
        <v>3</v>
      </c>
      <c r="N49" s="16">
        <v>61</v>
      </c>
      <c r="O49" s="16">
        <v>4</v>
      </c>
      <c r="P49" s="18">
        <v>69</v>
      </c>
      <c r="Q49" s="18">
        <v>5</v>
      </c>
      <c r="R49" s="18">
        <v>70</v>
      </c>
      <c r="S49" s="18">
        <v>5</v>
      </c>
      <c r="T49" s="20">
        <f t="shared" si="8"/>
        <v>387</v>
      </c>
      <c r="U49" s="21">
        <f t="shared" si="9"/>
        <v>27</v>
      </c>
      <c r="V49" s="21">
        <f t="shared" si="10"/>
        <v>6</v>
      </c>
      <c r="W49" s="22">
        <f t="shared" si="11"/>
        <v>64.5</v>
      </c>
      <c r="Y49"/>
    </row>
    <row r="50" spans="1:25" ht="12.75">
      <c r="A50" s="16">
        <v>7256</v>
      </c>
      <c r="B50" s="17" t="s">
        <v>118</v>
      </c>
      <c r="C50" s="17" t="s">
        <v>117</v>
      </c>
      <c r="D50" s="16">
        <v>51</v>
      </c>
      <c r="E50" s="16">
        <v>3</v>
      </c>
      <c r="F50" s="16">
        <v>51</v>
      </c>
      <c r="G50" s="16">
        <v>3</v>
      </c>
      <c r="H50" s="16"/>
      <c r="I50" s="16"/>
      <c r="J50" s="16"/>
      <c r="K50" s="16"/>
      <c r="L50" s="16">
        <v>54</v>
      </c>
      <c r="M50" s="16">
        <v>3</v>
      </c>
      <c r="N50" s="16">
        <v>78</v>
      </c>
      <c r="O50" s="16">
        <v>6</v>
      </c>
      <c r="P50" s="18">
        <v>49</v>
      </c>
      <c r="Q50" s="18">
        <v>2</v>
      </c>
      <c r="R50" s="18">
        <v>68</v>
      </c>
      <c r="S50" s="18">
        <v>4</v>
      </c>
      <c r="T50" s="20">
        <f t="shared" si="8"/>
        <v>351</v>
      </c>
      <c r="U50" s="21">
        <f t="shared" si="9"/>
        <v>21</v>
      </c>
      <c r="V50" s="21">
        <f t="shared" si="10"/>
        <v>6</v>
      </c>
      <c r="W50" s="22">
        <f t="shared" si="11"/>
        <v>58.5</v>
      </c>
      <c r="Y50"/>
    </row>
    <row r="51" spans="1:25" ht="12.75">
      <c r="A51" s="16">
        <v>7257</v>
      </c>
      <c r="B51" s="17" t="s">
        <v>116</v>
      </c>
      <c r="C51" s="17" t="s">
        <v>117</v>
      </c>
      <c r="D51" s="16">
        <v>82</v>
      </c>
      <c r="E51" s="16">
        <v>7</v>
      </c>
      <c r="F51" s="16">
        <v>54</v>
      </c>
      <c r="G51" s="16">
        <v>3</v>
      </c>
      <c r="H51" s="16"/>
      <c r="I51" s="16"/>
      <c r="J51" s="16"/>
      <c r="K51" s="16"/>
      <c r="L51" s="16"/>
      <c r="M51" s="16"/>
      <c r="N51" s="16"/>
      <c r="O51" s="16"/>
      <c r="P51" s="18">
        <v>51</v>
      </c>
      <c r="Q51" s="18">
        <v>2</v>
      </c>
      <c r="R51" s="18">
        <v>46</v>
      </c>
      <c r="S51" s="18">
        <v>2</v>
      </c>
      <c r="T51" s="20">
        <f t="shared" si="8"/>
        <v>233</v>
      </c>
      <c r="U51" s="21">
        <f t="shared" si="9"/>
        <v>14</v>
      </c>
      <c r="V51" s="21">
        <f t="shared" si="10"/>
        <v>4</v>
      </c>
      <c r="W51" s="22">
        <f t="shared" si="11"/>
        <v>58.25</v>
      </c>
      <c r="Y51"/>
    </row>
    <row r="52" spans="1:25" ht="12.75">
      <c r="A52" s="16">
        <v>7363</v>
      </c>
      <c r="B52" s="17" t="s">
        <v>380</v>
      </c>
      <c r="C52" s="17" t="s">
        <v>117</v>
      </c>
      <c r="D52" s="16">
        <v>58</v>
      </c>
      <c r="E52" s="16">
        <v>3</v>
      </c>
      <c r="F52" s="16">
        <v>59</v>
      </c>
      <c r="G52" s="16">
        <v>3</v>
      </c>
      <c r="H52" s="16">
        <v>79</v>
      </c>
      <c r="I52" s="16">
        <v>7</v>
      </c>
      <c r="J52" s="16">
        <v>43</v>
      </c>
      <c r="K52" s="16">
        <v>1</v>
      </c>
      <c r="L52" s="16">
        <v>40</v>
      </c>
      <c r="M52" s="16">
        <v>3</v>
      </c>
      <c r="N52" s="16"/>
      <c r="O52" s="16"/>
      <c r="P52" s="18"/>
      <c r="Q52" s="18"/>
      <c r="R52" s="18"/>
      <c r="S52" s="18"/>
      <c r="T52" s="20">
        <f t="shared" si="8"/>
        <v>279</v>
      </c>
      <c r="U52" s="21">
        <f t="shared" si="9"/>
        <v>17</v>
      </c>
      <c r="V52" s="21">
        <f t="shared" si="10"/>
        <v>5</v>
      </c>
      <c r="W52" s="22">
        <f t="shared" si="11"/>
        <v>55.8</v>
      </c>
      <c r="Y52"/>
    </row>
    <row r="53" spans="1:25" ht="12.75">
      <c r="A53" s="16">
        <v>7382</v>
      </c>
      <c r="B53" s="17" t="s">
        <v>311</v>
      </c>
      <c r="C53" s="17" t="s">
        <v>117</v>
      </c>
      <c r="D53" s="16"/>
      <c r="E53" s="16"/>
      <c r="F53" s="16"/>
      <c r="G53" s="16"/>
      <c r="H53" s="16">
        <v>29</v>
      </c>
      <c r="I53" s="16">
        <v>0</v>
      </c>
      <c r="J53" s="16">
        <v>48</v>
      </c>
      <c r="K53" s="16">
        <v>3</v>
      </c>
      <c r="L53" s="16">
        <v>50</v>
      </c>
      <c r="M53" s="16">
        <v>3</v>
      </c>
      <c r="N53" s="16"/>
      <c r="O53" s="16"/>
      <c r="P53" s="18"/>
      <c r="Q53" s="18"/>
      <c r="R53" s="18"/>
      <c r="S53" s="18"/>
      <c r="T53" s="20">
        <f t="shared" si="8"/>
        <v>127</v>
      </c>
      <c r="U53" s="21">
        <f t="shared" si="9"/>
        <v>6</v>
      </c>
      <c r="V53" s="21">
        <f t="shared" si="10"/>
        <v>3</v>
      </c>
      <c r="W53" s="22">
        <f t="shared" si="11"/>
        <v>42.333333333333336</v>
      </c>
      <c r="Y53"/>
    </row>
    <row r="54" spans="1:25" ht="12.75">
      <c r="A54" s="16">
        <v>6239</v>
      </c>
      <c r="B54" s="17" t="s">
        <v>189</v>
      </c>
      <c r="C54" s="17" t="s">
        <v>187</v>
      </c>
      <c r="D54" s="16">
        <v>75</v>
      </c>
      <c r="E54" s="16">
        <v>6</v>
      </c>
      <c r="F54" s="16">
        <v>82</v>
      </c>
      <c r="G54" s="16">
        <v>7</v>
      </c>
      <c r="H54" s="16">
        <v>63</v>
      </c>
      <c r="I54" s="16">
        <v>5</v>
      </c>
      <c r="J54" s="16">
        <v>53</v>
      </c>
      <c r="K54" s="16">
        <v>2</v>
      </c>
      <c r="L54" s="16"/>
      <c r="M54" s="16"/>
      <c r="N54" s="16"/>
      <c r="O54" s="16"/>
      <c r="P54" s="18">
        <v>68</v>
      </c>
      <c r="Q54" s="18">
        <v>6</v>
      </c>
      <c r="R54" s="18">
        <v>69</v>
      </c>
      <c r="S54" s="18">
        <v>5</v>
      </c>
      <c r="T54" s="20">
        <f t="shared" si="8"/>
        <v>410</v>
      </c>
      <c r="U54" s="21">
        <f t="shared" si="9"/>
        <v>31</v>
      </c>
      <c r="V54" s="21">
        <f t="shared" si="10"/>
        <v>6</v>
      </c>
      <c r="W54" s="22">
        <f t="shared" si="11"/>
        <v>68.33333333333333</v>
      </c>
      <c r="Y54"/>
    </row>
    <row r="55" spans="1:25" ht="12.75">
      <c r="A55" s="16">
        <v>6409</v>
      </c>
      <c r="B55" s="17" t="s">
        <v>400</v>
      </c>
      <c r="C55" s="17" t="s">
        <v>187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>
        <v>62</v>
      </c>
      <c r="O55" s="16">
        <v>5</v>
      </c>
      <c r="P55" s="18">
        <v>56</v>
      </c>
      <c r="Q55" s="18">
        <v>4</v>
      </c>
      <c r="R55" s="18"/>
      <c r="S55" s="18"/>
      <c r="T55" s="20">
        <f aca="true" t="shared" si="12" ref="T55:U58">SUM(D55,F55,H55,J55,L55,N55,P55,R55)</f>
        <v>118</v>
      </c>
      <c r="U55" s="21">
        <f t="shared" si="12"/>
        <v>9</v>
      </c>
      <c r="V55" s="21">
        <f>COUNT(D55,F55,H55,J55,L55,N55,P55,R55)</f>
        <v>2</v>
      </c>
      <c r="W55" s="22">
        <f>T55/V55</f>
        <v>59</v>
      </c>
      <c r="Y55"/>
    </row>
    <row r="56" spans="1:25" ht="12.75">
      <c r="A56" s="16">
        <v>6820</v>
      </c>
      <c r="B56" s="17" t="s">
        <v>186</v>
      </c>
      <c r="C56" s="17" t="s">
        <v>187</v>
      </c>
      <c r="D56" s="16">
        <v>70</v>
      </c>
      <c r="E56" s="16">
        <v>5</v>
      </c>
      <c r="F56" s="16">
        <v>72</v>
      </c>
      <c r="G56" s="16">
        <v>5</v>
      </c>
      <c r="H56" s="16">
        <v>71</v>
      </c>
      <c r="I56" s="16">
        <v>5</v>
      </c>
      <c r="J56" s="16">
        <v>78</v>
      </c>
      <c r="K56" s="16">
        <v>7</v>
      </c>
      <c r="L56" s="16">
        <v>84</v>
      </c>
      <c r="M56" s="16">
        <v>8</v>
      </c>
      <c r="N56" s="16">
        <v>57</v>
      </c>
      <c r="O56" s="16">
        <v>3</v>
      </c>
      <c r="P56" s="18">
        <v>68</v>
      </c>
      <c r="Q56" s="18">
        <v>5</v>
      </c>
      <c r="R56" s="18"/>
      <c r="S56" s="18"/>
      <c r="T56" s="20">
        <f t="shared" si="12"/>
        <v>500</v>
      </c>
      <c r="U56" s="21">
        <f t="shared" si="12"/>
        <v>38</v>
      </c>
      <c r="V56" s="21">
        <f>COUNT(D56,F56,H56,J56,L56,N56,P56,R56)</f>
        <v>7</v>
      </c>
      <c r="W56" s="22">
        <f>T56/V56</f>
        <v>71.42857142857143</v>
      </c>
      <c r="Y56"/>
    </row>
    <row r="57" spans="1:25" ht="12.75">
      <c r="A57" s="16">
        <v>7226</v>
      </c>
      <c r="B57" s="17" t="s">
        <v>323</v>
      </c>
      <c r="C57" s="17" t="s">
        <v>187</v>
      </c>
      <c r="D57" s="16"/>
      <c r="E57" s="16"/>
      <c r="F57" s="16"/>
      <c r="G57" s="16"/>
      <c r="H57" s="16">
        <v>50</v>
      </c>
      <c r="I57" s="16">
        <v>3</v>
      </c>
      <c r="J57" s="16">
        <v>56</v>
      </c>
      <c r="K57" s="16">
        <v>3</v>
      </c>
      <c r="L57" s="16"/>
      <c r="M57" s="16"/>
      <c r="N57" s="16"/>
      <c r="O57" s="16"/>
      <c r="P57" s="18"/>
      <c r="Q57" s="18"/>
      <c r="R57" s="18">
        <v>45</v>
      </c>
      <c r="S57" s="18">
        <v>2</v>
      </c>
      <c r="T57" s="20">
        <f t="shared" si="12"/>
        <v>151</v>
      </c>
      <c r="U57" s="21">
        <f t="shared" si="12"/>
        <v>8</v>
      </c>
      <c r="V57" s="21">
        <f>COUNT(D57,F57,H57,J57,L57,N57,P57,R57)</f>
        <v>3</v>
      </c>
      <c r="W57" s="22">
        <f>T57/V57</f>
        <v>50.333333333333336</v>
      </c>
      <c r="Y57"/>
    </row>
    <row r="58" spans="1:25" ht="12.75">
      <c r="A58" s="16">
        <v>7228</v>
      </c>
      <c r="B58" s="17" t="s">
        <v>399</v>
      </c>
      <c r="C58" s="17" t="s">
        <v>187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>
        <v>49</v>
      </c>
      <c r="O58" s="16">
        <v>3</v>
      </c>
      <c r="P58" s="18"/>
      <c r="Q58" s="18"/>
      <c r="R58" s="18"/>
      <c r="S58" s="18"/>
      <c r="T58" s="20">
        <f t="shared" si="12"/>
        <v>49</v>
      </c>
      <c r="U58" s="21">
        <f t="shared" si="12"/>
        <v>3</v>
      </c>
      <c r="V58" s="21">
        <f>COUNT(D58,F58,H58,J58,L58,N58,P58,R58)</f>
        <v>1</v>
      </c>
      <c r="W58" s="22">
        <f>T58/V58</f>
        <v>49</v>
      </c>
      <c r="Y58"/>
    </row>
    <row r="59" spans="1:25" ht="12.75">
      <c r="A59" s="16">
        <v>7229</v>
      </c>
      <c r="B59" s="17" t="s">
        <v>190</v>
      </c>
      <c r="C59" s="17" t="s">
        <v>187</v>
      </c>
      <c r="D59" s="16">
        <v>83</v>
      </c>
      <c r="E59" s="16">
        <v>8</v>
      </c>
      <c r="F59" s="16">
        <v>53</v>
      </c>
      <c r="G59" s="16">
        <v>3</v>
      </c>
      <c r="H59" s="16"/>
      <c r="I59" s="16"/>
      <c r="J59" s="16"/>
      <c r="K59" s="16"/>
      <c r="L59" s="16">
        <v>68</v>
      </c>
      <c r="M59" s="16">
        <v>5</v>
      </c>
      <c r="N59" s="16">
        <v>74</v>
      </c>
      <c r="O59" s="16">
        <v>6</v>
      </c>
      <c r="P59" s="18">
        <v>72</v>
      </c>
      <c r="Q59" s="18">
        <v>6</v>
      </c>
      <c r="R59" s="18">
        <v>80</v>
      </c>
      <c r="S59" s="18">
        <v>7</v>
      </c>
      <c r="T59" s="20">
        <f t="shared" si="8"/>
        <v>430</v>
      </c>
      <c r="U59" s="21">
        <f t="shared" si="9"/>
        <v>35</v>
      </c>
      <c r="V59" s="21">
        <f t="shared" si="10"/>
        <v>6</v>
      </c>
      <c r="W59" s="22">
        <f t="shared" si="11"/>
        <v>71.66666666666667</v>
      </c>
      <c r="Y59"/>
    </row>
    <row r="60" spans="1:25" ht="12.75">
      <c r="A60" s="16">
        <v>7232</v>
      </c>
      <c r="B60" s="17" t="s">
        <v>188</v>
      </c>
      <c r="C60" s="17" t="s">
        <v>187</v>
      </c>
      <c r="D60" s="16">
        <v>56</v>
      </c>
      <c r="E60" s="16">
        <v>4</v>
      </c>
      <c r="F60" s="16">
        <v>56</v>
      </c>
      <c r="G60" s="16">
        <v>3</v>
      </c>
      <c r="H60" s="16">
        <v>59</v>
      </c>
      <c r="I60" s="16">
        <v>3</v>
      </c>
      <c r="J60" s="16">
        <v>54</v>
      </c>
      <c r="K60" s="16">
        <v>3</v>
      </c>
      <c r="L60" s="16">
        <v>67</v>
      </c>
      <c r="M60" s="16">
        <v>5</v>
      </c>
      <c r="N60" s="16"/>
      <c r="O60" s="16"/>
      <c r="P60" s="18"/>
      <c r="Q60" s="18"/>
      <c r="R60" s="18"/>
      <c r="S60" s="18"/>
      <c r="T60" s="20">
        <f t="shared" si="8"/>
        <v>292</v>
      </c>
      <c r="U60" s="21">
        <f t="shared" si="9"/>
        <v>18</v>
      </c>
      <c r="V60" s="21">
        <f t="shared" si="10"/>
        <v>5</v>
      </c>
      <c r="W60" s="22">
        <f t="shared" si="11"/>
        <v>58.4</v>
      </c>
      <c r="Y60"/>
    </row>
    <row r="61" spans="1:25" ht="12.75">
      <c r="A61" s="16">
        <v>7368</v>
      </c>
      <c r="B61" s="17" t="s">
        <v>397</v>
      </c>
      <c r="C61" s="17" t="s">
        <v>187</v>
      </c>
      <c r="D61" s="16"/>
      <c r="E61" s="16"/>
      <c r="F61" s="16"/>
      <c r="G61" s="16"/>
      <c r="H61" s="16"/>
      <c r="I61" s="16"/>
      <c r="J61" s="16"/>
      <c r="K61" s="16"/>
      <c r="L61" s="16">
        <v>50</v>
      </c>
      <c r="M61" s="16">
        <v>2</v>
      </c>
      <c r="N61" s="16"/>
      <c r="O61" s="16"/>
      <c r="P61" s="18"/>
      <c r="Q61" s="18"/>
      <c r="R61" s="18">
        <v>48</v>
      </c>
      <c r="S61" s="18">
        <v>1</v>
      </c>
      <c r="T61" s="20">
        <f aca="true" t="shared" si="13" ref="T61:U64">SUM(D61,F61,H61,J61,L61,N61,P61,R61)</f>
        <v>98</v>
      </c>
      <c r="U61" s="21">
        <f t="shared" si="13"/>
        <v>3</v>
      </c>
      <c r="V61" s="21">
        <f>COUNT(D61,F61,H61,J61,L61,N61,P61,R61)</f>
        <v>2</v>
      </c>
      <c r="W61" s="22">
        <f>T61/V61</f>
        <v>49</v>
      </c>
      <c r="Y61"/>
    </row>
    <row r="62" spans="1:25" ht="12.75">
      <c r="A62" s="24">
        <v>6640</v>
      </c>
      <c r="B62" s="25" t="s">
        <v>395</v>
      </c>
      <c r="C62" s="25" t="s">
        <v>41</v>
      </c>
      <c r="D62" s="16"/>
      <c r="E62" s="16"/>
      <c r="F62" s="16"/>
      <c r="G62" s="16"/>
      <c r="H62" s="16"/>
      <c r="I62" s="16"/>
      <c r="J62" s="16"/>
      <c r="K62" s="16"/>
      <c r="L62" s="16">
        <v>79</v>
      </c>
      <c r="M62" s="16">
        <v>7</v>
      </c>
      <c r="N62" s="16">
        <v>57</v>
      </c>
      <c r="O62" s="16">
        <v>3</v>
      </c>
      <c r="P62" s="18">
        <v>90</v>
      </c>
      <c r="Q62" s="18">
        <v>9</v>
      </c>
      <c r="R62" s="18">
        <v>78</v>
      </c>
      <c r="S62" s="18">
        <v>7</v>
      </c>
      <c r="T62" s="20">
        <f t="shared" si="13"/>
        <v>304</v>
      </c>
      <c r="U62" s="21">
        <f t="shared" si="13"/>
        <v>26</v>
      </c>
      <c r="V62" s="21">
        <f>COUNT(D62,F62,H62,J62,L62,N62,P62,R62)</f>
        <v>4</v>
      </c>
      <c r="W62" s="22">
        <f>T62/V62</f>
        <v>76</v>
      </c>
      <c r="Y62"/>
    </row>
    <row r="63" spans="1:25" ht="12.75">
      <c r="A63" s="16">
        <v>6735</v>
      </c>
      <c r="B63" s="17" t="s">
        <v>345</v>
      </c>
      <c r="C63" s="17" t="s">
        <v>41</v>
      </c>
      <c r="D63" s="16">
        <v>55</v>
      </c>
      <c r="E63" s="16">
        <v>4</v>
      </c>
      <c r="F63" s="16">
        <v>60</v>
      </c>
      <c r="G63" s="16">
        <v>4</v>
      </c>
      <c r="H63" s="16">
        <v>72</v>
      </c>
      <c r="I63" s="16">
        <v>5</v>
      </c>
      <c r="J63" s="16">
        <v>78</v>
      </c>
      <c r="K63" s="16">
        <v>7</v>
      </c>
      <c r="L63" s="16"/>
      <c r="M63" s="16"/>
      <c r="N63" s="16"/>
      <c r="O63" s="16"/>
      <c r="P63" s="18"/>
      <c r="Q63" s="18"/>
      <c r="R63" s="18"/>
      <c r="S63" s="18"/>
      <c r="T63" s="20">
        <f t="shared" si="13"/>
        <v>265</v>
      </c>
      <c r="U63" s="21">
        <f t="shared" si="13"/>
        <v>20</v>
      </c>
      <c r="V63" s="21">
        <f>COUNT(D63,F63,H63,J63,L63,N63,P63,R63)</f>
        <v>4</v>
      </c>
      <c r="W63" s="22">
        <f>T63/V63</f>
        <v>66.25</v>
      </c>
      <c r="Y63"/>
    </row>
    <row r="64" spans="1:25" ht="12.75">
      <c r="A64" s="16">
        <v>6736</v>
      </c>
      <c r="B64" s="17" t="s">
        <v>396</v>
      </c>
      <c r="C64" s="17" t="s">
        <v>41</v>
      </c>
      <c r="D64" s="16"/>
      <c r="E64" s="16"/>
      <c r="F64" s="16"/>
      <c r="G64" s="16"/>
      <c r="H64" s="16"/>
      <c r="I64" s="16"/>
      <c r="J64" s="16"/>
      <c r="K64" s="16"/>
      <c r="L64" s="16">
        <v>71</v>
      </c>
      <c r="M64" s="16">
        <v>6</v>
      </c>
      <c r="N64" s="16">
        <v>73</v>
      </c>
      <c r="O64" s="16">
        <v>6</v>
      </c>
      <c r="P64" s="18">
        <v>62</v>
      </c>
      <c r="Q64" s="18">
        <v>4</v>
      </c>
      <c r="R64" s="18">
        <v>73</v>
      </c>
      <c r="S64" s="18">
        <v>6</v>
      </c>
      <c r="T64" s="20">
        <f t="shared" si="13"/>
        <v>279</v>
      </c>
      <c r="U64" s="21">
        <f t="shared" si="13"/>
        <v>22</v>
      </c>
      <c r="V64" s="21">
        <f>COUNT(D64,F64,H64,J64,L64,N64,P64,R64)</f>
        <v>4</v>
      </c>
      <c r="W64" s="22">
        <f>T64/V64</f>
        <v>69.75</v>
      </c>
      <c r="Y64"/>
    </row>
    <row r="65" spans="1:25" ht="12.75">
      <c r="A65" s="16">
        <v>6753</v>
      </c>
      <c r="B65" s="17" t="s">
        <v>40</v>
      </c>
      <c r="C65" s="17" t="s">
        <v>41</v>
      </c>
      <c r="D65" s="16">
        <v>64</v>
      </c>
      <c r="E65" s="16">
        <v>5</v>
      </c>
      <c r="F65" s="16">
        <v>71</v>
      </c>
      <c r="G65" s="16">
        <v>6</v>
      </c>
      <c r="H65" s="16"/>
      <c r="I65" s="16"/>
      <c r="J65" s="16"/>
      <c r="K65" s="16"/>
      <c r="L65" s="16">
        <v>73</v>
      </c>
      <c r="M65" s="16">
        <v>6</v>
      </c>
      <c r="N65" s="16">
        <v>78</v>
      </c>
      <c r="O65" s="16">
        <v>6</v>
      </c>
      <c r="P65" s="18"/>
      <c r="Q65" s="18"/>
      <c r="R65" s="18"/>
      <c r="S65" s="18"/>
      <c r="T65" s="20">
        <f t="shared" si="8"/>
        <v>286</v>
      </c>
      <c r="U65" s="21">
        <f t="shared" si="9"/>
        <v>23</v>
      </c>
      <c r="V65" s="21">
        <f t="shared" si="10"/>
        <v>4</v>
      </c>
      <c r="W65" s="22">
        <f t="shared" si="11"/>
        <v>71.5</v>
      </c>
      <c r="Y65"/>
    </row>
    <row r="66" spans="1:25" ht="12.75">
      <c r="A66" s="16">
        <v>6817</v>
      </c>
      <c r="B66" s="17" t="s">
        <v>43</v>
      </c>
      <c r="C66" s="17" t="s">
        <v>41</v>
      </c>
      <c r="D66" s="16">
        <v>73</v>
      </c>
      <c r="E66" s="16">
        <v>6</v>
      </c>
      <c r="F66" s="16">
        <v>78</v>
      </c>
      <c r="G66" s="16">
        <v>7</v>
      </c>
      <c r="H66" s="16">
        <v>68</v>
      </c>
      <c r="I66" s="16">
        <v>5</v>
      </c>
      <c r="J66" s="16">
        <v>54</v>
      </c>
      <c r="K66" s="16">
        <v>3</v>
      </c>
      <c r="L66" s="16"/>
      <c r="M66" s="16"/>
      <c r="N66" s="16"/>
      <c r="O66" s="16"/>
      <c r="P66" s="18"/>
      <c r="Q66" s="18"/>
      <c r="R66" s="18"/>
      <c r="S66" s="18"/>
      <c r="T66" s="20">
        <f t="shared" si="8"/>
        <v>273</v>
      </c>
      <c r="U66" s="21">
        <f t="shared" si="9"/>
        <v>21</v>
      </c>
      <c r="V66" s="21">
        <f t="shared" si="10"/>
        <v>4</v>
      </c>
      <c r="W66" s="22">
        <f t="shared" si="11"/>
        <v>68.25</v>
      </c>
      <c r="Y66"/>
    </row>
    <row r="67" spans="1:25" ht="12.75">
      <c r="A67" s="16">
        <v>6925</v>
      </c>
      <c r="B67" s="17" t="s">
        <v>343</v>
      </c>
      <c r="C67" s="17" t="s">
        <v>41</v>
      </c>
      <c r="D67" s="16"/>
      <c r="E67" s="16"/>
      <c r="F67" s="16"/>
      <c r="G67" s="16"/>
      <c r="H67" s="16">
        <v>60</v>
      </c>
      <c r="I67" s="16">
        <v>4</v>
      </c>
      <c r="J67" s="16">
        <v>70</v>
      </c>
      <c r="K67" s="16">
        <v>4</v>
      </c>
      <c r="L67" s="16">
        <v>52</v>
      </c>
      <c r="M67" s="16">
        <v>3</v>
      </c>
      <c r="N67" s="16">
        <v>74</v>
      </c>
      <c r="O67" s="16">
        <v>6</v>
      </c>
      <c r="P67" s="18"/>
      <c r="Q67" s="18"/>
      <c r="R67" s="18"/>
      <c r="S67" s="18"/>
      <c r="T67" s="20">
        <f t="shared" si="8"/>
        <v>256</v>
      </c>
      <c r="U67" s="21">
        <f t="shared" si="9"/>
        <v>17</v>
      </c>
      <c r="V67" s="21">
        <f t="shared" si="10"/>
        <v>4</v>
      </c>
      <c r="W67" s="22">
        <f t="shared" si="11"/>
        <v>64</v>
      </c>
      <c r="Y67"/>
    </row>
    <row r="68" spans="1:25" ht="12.75">
      <c r="A68" s="16">
        <v>7034</v>
      </c>
      <c r="B68" s="17" t="s">
        <v>344</v>
      </c>
      <c r="C68" s="17" t="s">
        <v>41</v>
      </c>
      <c r="D68" s="16"/>
      <c r="E68" s="16"/>
      <c r="F68" s="16"/>
      <c r="G68" s="16"/>
      <c r="H68" s="16">
        <v>72</v>
      </c>
      <c r="I68" s="16">
        <v>6</v>
      </c>
      <c r="J68" s="16">
        <v>61</v>
      </c>
      <c r="K68" s="16">
        <v>4</v>
      </c>
      <c r="L68" s="16"/>
      <c r="M68" s="16"/>
      <c r="N68" s="16"/>
      <c r="O68" s="16"/>
      <c r="P68" s="18"/>
      <c r="Q68" s="18"/>
      <c r="R68" s="18"/>
      <c r="S68" s="18"/>
      <c r="T68" s="20">
        <f t="shared" si="8"/>
        <v>133</v>
      </c>
      <c r="U68" s="21">
        <f t="shared" si="9"/>
        <v>10</v>
      </c>
      <c r="V68" s="21">
        <f t="shared" si="10"/>
        <v>2</v>
      </c>
      <c r="W68" s="22">
        <f t="shared" si="11"/>
        <v>66.5</v>
      </c>
      <c r="Y68"/>
    </row>
    <row r="69" spans="1:25" ht="12.75">
      <c r="A69" s="16">
        <v>7036</v>
      </c>
      <c r="B69" s="17" t="s">
        <v>415</v>
      </c>
      <c r="C69" s="17" t="s">
        <v>41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8">
        <v>70</v>
      </c>
      <c r="Q69" s="18">
        <v>6</v>
      </c>
      <c r="R69" s="18">
        <v>71</v>
      </c>
      <c r="S69" s="18">
        <v>6</v>
      </c>
      <c r="T69" s="20">
        <f>SUM(D69,F69,H69,J69,L69,N69,P69,R69)</f>
        <v>141</v>
      </c>
      <c r="U69" s="21">
        <f>SUM(E69,G69,I69,K69,M69,O69,Q69,S69)</f>
        <v>12</v>
      </c>
      <c r="V69" s="21">
        <f>COUNT(D69,F69,H69,J69,L69,N69,P69,R69)</f>
        <v>2</v>
      </c>
      <c r="W69" s="22">
        <f>T69/V69</f>
        <v>70.5</v>
      </c>
      <c r="Y69"/>
    </row>
    <row r="70" spans="1:25" ht="12.75">
      <c r="A70" s="16">
        <v>7183</v>
      </c>
      <c r="B70" s="17" t="s">
        <v>42</v>
      </c>
      <c r="C70" s="17" t="s">
        <v>41</v>
      </c>
      <c r="D70" s="16">
        <v>54</v>
      </c>
      <c r="E70" s="16">
        <v>2</v>
      </c>
      <c r="F70" s="16">
        <v>65</v>
      </c>
      <c r="G70" s="16">
        <v>4</v>
      </c>
      <c r="H70" s="16"/>
      <c r="I70" s="16"/>
      <c r="J70" s="16"/>
      <c r="K70" s="16"/>
      <c r="L70" s="16"/>
      <c r="M70" s="16"/>
      <c r="N70" s="16"/>
      <c r="O70" s="16"/>
      <c r="P70" s="18">
        <v>82</v>
      </c>
      <c r="Q70" s="18">
        <v>7</v>
      </c>
      <c r="R70" s="18">
        <v>74</v>
      </c>
      <c r="S70" s="18">
        <v>6</v>
      </c>
      <c r="T70" s="20">
        <f t="shared" si="8"/>
        <v>275</v>
      </c>
      <c r="U70" s="21">
        <f t="shared" si="9"/>
        <v>19</v>
      </c>
      <c r="V70" s="21">
        <f t="shared" si="10"/>
        <v>4</v>
      </c>
      <c r="W70" s="22">
        <f t="shared" si="11"/>
        <v>68.75</v>
      </c>
      <c r="Y70"/>
    </row>
    <row r="71" spans="1:25" ht="12.75">
      <c r="A71" s="16">
        <v>6590</v>
      </c>
      <c r="B71" s="23" t="s">
        <v>214</v>
      </c>
      <c r="C71" s="23" t="s">
        <v>211</v>
      </c>
      <c r="D71" s="16">
        <v>68</v>
      </c>
      <c r="E71" s="16">
        <v>5</v>
      </c>
      <c r="F71" s="16">
        <v>82</v>
      </c>
      <c r="G71" s="16">
        <v>7</v>
      </c>
      <c r="H71" s="16">
        <v>82</v>
      </c>
      <c r="I71" s="16">
        <v>7</v>
      </c>
      <c r="J71" s="16">
        <v>72</v>
      </c>
      <c r="K71" s="16">
        <v>5</v>
      </c>
      <c r="L71" s="16">
        <v>82</v>
      </c>
      <c r="M71" s="16">
        <v>7</v>
      </c>
      <c r="N71" s="16">
        <v>74</v>
      </c>
      <c r="O71" s="16">
        <v>5</v>
      </c>
      <c r="P71" s="18">
        <v>74</v>
      </c>
      <c r="Q71" s="18">
        <v>6</v>
      </c>
      <c r="R71" s="18">
        <v>80</v>
      </c>
      <c r="S71" s="18">
        <v>7</v>
      </c>
      <c r="T71" s="20">
        <f t="shared" si="8"/>
        <v>614</v>
      </c>
      <c r="U71" s="21">
        <f t="shared" si="9"/>
        <v>49</v>
      </c>
      <c r="V71" s="21">
        <f t="shared" si="10"/>
        <v>8</v>
      </c>
      <c r="W71" s="22">
        <f t="shared" si="11"/>
        <v>76.75</v>
      </c>
      <c r="Y71"/>
    </row>
    <row r="72" spans="1:25" ht="12.75">
      <c r="A72" s="19">
        <v>6619</v>
      </c>
      <c r="B72" s="2" t="s">
        <v>213</v>
      </c>
      <c r="C72" s="23" t="s">
        <v>211</v>
      </c>
      <c r="D72" s="16">
        <v>55</v>
      </c>
      <c r="E72" s="16">
        <v>3</v>
      </c>
      <c r="F72" s="16">
        <v>72</v>
      </c>
      <c r="G72" s="16">
        <v>6</v>
      </c>
      <c r="H72" s="16">
        <v>57</v>
      </c>
      <c r="I72" s="16">
        <v>3</v>
      </c>
      <c r="J72" s="16">
        <v>70</v>
      </c>
      <c r="K72" s="16">
        <v>5</v>
      </c>
      <c r="L72" s="16">
        <v>71</v>
      </c>
      <c r="M72" s="16">
        <v>6</v>
      </c>
      <c r="N72" s="16">
        <v>83</v>
      </c>
      <c r="O72" s="16">
        <v>8</v>
      </c>
      <c r="P72" s="18">
        <v>78</v>
      </c>
      <c r="Q72" s="18">
        <v>6</v>
      </c>
      <c r="R72" s="18">
        <v>62</v>
      </c>
      <c r="S72" s="18">
        <v>4</v>
      </c>
      <c r="T72" s="20">
        <f t="shared" si="8"/>
        <v>548</v>
      </c>
      <c r="U72" s="21">
        <f t="shared" si="9"/>
        <v>41</v>
      </c>
      <c r="V72" s="21">
        <f t="shared" si="10"/>
        <v>8</v>
      </c>
      <c r="W72" s="22">
        <f t="shared" si="11"/>
        <v>68.5</v>
      </c>
      <c r="Y72"/>
    </row>
    <row r="73" spans="1:25" ht="12.75">
      <c r="A73" s="19">
        <v>7223</v>
      </c>
      <c r="B73" s="2" t="s">
        <v>393</v>
      </c>
      <c r="C73" s="23" t="s">
        <v>211</v>
      </c>
      <c r="D73" s="16">
        <v>70</v>
      </c>
      <c r="E73" s="16">
        <v>5</v>
      </c>
      <c r="F73" s="16">
        <v>47</v>
      </c>
      <c r="G73" s="16">
        <v>3</v>
      </c>
      <c r="H73" s="16">
        <v>69</v>
      </c>
      <c r="I73" s="16">
        <v>5</v>
      </c>
      <c r="J73" s="16">
        <v>72</v>
      </c>
      <c r="K73" s="16">
        <v>6</v>
      </c>
      <c r="L73" s="16">
        <v>70</v>
      </c>
      <c r="M73" s="16">
        <v>5</v>
      </c>
      <c r="N73" s="16">
        <v>80</v>
      </c>
      <c r="O73" s="16">
        <v>7</v>
      </c>
      <c r="P73" s="18">
        <v>56</v>
      </c>
      <c r="Q73" s="18">
        <v>3</v>
      </c>
      <c r="R73" s="18">
        <v>52</v>
      </c>
      <c r="S73" s="18">
        <v>2</v>
      </c>
      <c r="T73" s="20">
        <f t="shared" si="8"/>
        <v>516</v>
      </c>
      <c r="U73" s="21">
        <f t="shared" si="9"/>
        <v>36</v>
      </c>
      <c r="V73" s="21">
        <f t="shared" si="10"/>
        <v>8</v>
      </c>
      <c r="W73" s="22">
        <f t="shared" si="11"/>
        <v>64.5</v>
      </c>
      <c r="Y73"/>
    </row>
    <row r="74" spans="1:25" ht="12.75">
      <c r="A74" s="19">
        <v>7224</v>
      </c>
      <c r="B74" s="2" t="s">
        <v>212</v>
      </c>
      <c r="C74" s="23" t="s">
        <v>211</v>
      </c>
      <c r="D74" s="16">
        <v>74</v>
      </c>
      <c r="E74" s="16">
        <v>6</v>
      </c>
      <c r="F74" s="16">
        <v>54</v>
      </c>
      <c r="G74" s="16">
        <v>2</v>
      </c>
      <c r="H74" s="16">
        <v>66</v>
      </c>
      <c r="I74" s="16">
        <v>5</v>
      </c>
      <c r="J74" s="16">
        <v>62</v>
      </c>
      <c r="K74" s="16">
        <v>5</v>
      </c>
      <c r="L74" s="16">
        <v>61</v>
      </c>
      <c r="M74" s="16">
        <v>3</v>
      </c>
      <c r="N74" s="16">
        <v>59</v>
      </c>
      <c r="O74" s="16">
        <v>3</v>
      </c>
      <c r="P74" s="18">
        <v>49</v>
      </c>
      <c r="Q74" s="18">
        <v>2</v>
      </c>
      <c r="R74" s="18">
        <v>60</v>
      </c>
      <c r="S74" s="18">
        <v>5</v>
      </c>
      <c r="T74" s="20">
        <f t="shared" si="8"/>
        <v>485</v>
      </c>
      <c r="U74" s="21">
        <f t="shared" si="9"/>
        <v>31</v>
      </c>
      <c r="V74" s="21">
        <f t="shared" si="10"/>
        <v>8</v>
      </c>
      <c r="W74" s="22">
        <f t="shared" si="11"/>
        <v>60.625</v>
      </c>
      <c r="Y74"/>
    </row>
    <row r="75" spans="1:25" ht="12.75">
      <c r="A75" s="16">
        <v>3831</v>
      </c>
      <c r="B75" s="17" t="s">
        <v>362</v>
      </c>
      <c r="C75" s="17" t="s">
        <v>363</v>
      </c>
      <c r="D75" s="16">
        <v>42</v>
      </c>
      <c r="E75" s="16">
        <v>1</v>
      </c>
      <c r="F75" s="16"/>
      <c r="G75" s="16"/>
      <c r="H75" s="16">
        <v>47</v>
      </c>
      <c r="I75" s="16">
        <v>2</v>
      </c>
      <c r="J75" s="16">
        <v>72</v>
      </c>
      <c r="K75" s="16">
        <v>6</v>
      </c>
      <c r="L75" s="16"/>
      <c r="M75" s="16"/>
      <c r="N75" s="16"/>
      <c r="O75" s="16"/>
      <c r="P75" s="18"/>
      <c r="Q75" s="18"/>
      <c r="R75" s="18"/>
      <c r="S75" s="18"/>
      <c r="T75" s="20">
        <f t="shared" si="8"/>
        <v>161</v>
      </c>
      <c r="U75" s="21">
        <f t="shared" si="9"/>
        <v>9</v>
      </c>
      <c r="V75" s="21">
        <f t="shared" si="10"/>
        <v>3</v>
      </c>
      <c r="W75" s="22">
        <f t="shared" si="11"/>
        <v>53.666666666666664</v>
      </c>
      <c r="Y75"/>
    </row>
    <row r="76" spans="1:25" ht="12.75">
      <c r="A76" s="16">
        <v>4079</v>
      </c>
      <c r="B76" s="17" t="s">
        <v>364</v>
      </c>
      <c r="C76" s="17" t="s">
        <v>363</v>
      </c>
      <c r="D76" s="16">
        <v>74</v>
      </c>
      <c r="E76" s="16">
        <v>6</v>
      </c>
      <c r="F76" s="16">
        <v>66</v>
      </c>
      <c r="G76" s="16">
        <v>5</v>
      </c>
      <c r="H76" s="16"/>
      <c r="I76" s="16"/>
      <c r="J76" s="16">
        <v>63</v>
      </c>
      <c r="K76" s="16">
        <v>4</v>
      </c>
      <c r="L76" s="16">
        <v>54</v>
      </c>
      <c r="M76" s="16">
        <v>3</v>
      </c>
      <c r="N76" s="16">
        <v>78</v>
      </c>
      <c r="O76" s="16">
        <v>7</v>
      </c>
      <c r="P76" s="18">
        <v>70</v>
      </c>
      <c r="Q76" s="18">
        <v>5</v>
      </c>
      <c r="R76" s="18">
        <v>72</v>
      </c>
      <c r="S76" s="18">
        <v>6</v>
      </c>
      <c r="T76" s="20">
        <f t="shared" si="8"/>
        <v>477</v>
      </c>
      <c r="U76" s="21">
        <f t="shared" si="9"/>
        <v>36</v>
      </c>
      <c r="V76" s="21">
        <f t="shared" si="10"/>
        <v>7</v>
      </c>
      <c r="W76" s="22">
        <f t="shared" si="11"/>
        <v>68.14285714285714</v>
      </c>
      <c r="Y76"/>
    </row>
    <row r="77" spans="1:25" ht="12.75">
      <c r="A77" s="16">
        <v>4852</v>
      </c>
      <c r="B77" s="17" t="s">
        <v>365</v>
      </c>
      <c r="C77" s="17" t="s">
        <v>363</v>
      </c>
      <c r="D77" s="16">
        <v>57</v>
      </c>
      <c r="E77" s="16">
        <v>4</v>
      </c>
      <c r="F77" s="16">
        <v>44</v>
      </c>
      <c r="G77" s="16">
        <v>2</v>
      </c>
      <c r="H77" s="16">
        <v>66</v>
      </c>
      <c r="I77" s="16">
        <v>5</v>
      </c>
      <c r="J77" s="16">
        <v>37</v>
      </c>
      <c r="K77" s="16">
        <v>1</v>
      </c>
      <c r="L77" s="16">
        <v>54</v>
      </c>
      <c r="M77" s="16">
        <v>3</v>
      </c>
      <c r="N77" s="16">
        <v>58</v>
      </c>
      <c r="O77" s="16">
        <v>4</v>
      </c>
      <c r="P77" s="18"/>
      <c r="Q77" s="18"/>
      <c r="R77" s="18"/>
      <c r="S77" s="18"/>
      <c r="T77" s="20">
        <f t="shared" si="8"/>
        <v>316</v>
      </c>
      <c r="U77" s="21">
        <f t="shared" si="9"/>
        <v>19</v>
      </c>
      <c r="V77" s="21">
        <f t="shared" si="10"/>
        <v>6</v>
      </c>
      <c r="W77" s="22">
        <f t="shared" si="11"/>
        <v>52.666666666666664</v>
      </c>
      <c r="Y77"/>
    </row>
    <row r="78" spans="1:25" ht="12.75">
      <c r="A78" s="16">
        <v>5520</v>
      </c>
      <c r="B78" s="17" t="s">
        <v>377</v>
      </c>
      <c r="C78" s="17" t="s">
        <v>363</v>
      </c>
      <c r="D78" s="16"/>
      <c r="E78" s="16"/>
      <c r="F78" s="16">
        <v>28</v>
      </c>
      <c r="G78" s="16">
        <v>0</v>
      </c>
      <c r="H78" s="16"/>
      <c r="I78" s="16"/>
      <c r="J78" s="16"/>
      <c r="K78" s="16"/>
      <c r="L78" s="16">
        <v>49</v>
      </c>
      <c r="M78" s="16">
        <v>3</v>
      </c>
      <c r="N78" s="16">
        <v>55</v>
      </c>
      <c r="O78" s="16">
        <v>3</v>
      </c>
      <c r="P78" s="18"/>
      <c r="Q78" s="18"/>
      <c r="R78" s="18"/>
      <c r="S78" s="18"/>
      <c r="T78" s="20">
        <f>SUM(D78,F78,H78,J78,L78,N78,P78,R78)</f>
        <v>132</v>
      </c>
      <c r="U78" s="21">
        <f>SUM(E78,G78,I78,K78,M78,O78,Q78,S78)</f>
        <v>6</v>
      </c>
      <c r="V78" s="21">
        <f>COUNT(D78,F78,H78,J78,L78,N78,P78,R78)</f>
        <v>3</v>
      </c>
      <c r="W78" s="22">
        <f>T78/V78</f>
        <v>44</v>
      </c>
      <c r="Y78"/>
    </row>
    <row r="79" spans="1:25" ht="12.75">
      <c r="A79" s="16">
        <v>5856</v>
      </c>
      <c r="B79" s="17" t="s">
        <v>366</v>
      </c>
      <c r="C79" s="17" t="s">
        <v>363</v>
      </c>
      <c r="D79" s="16">
        <v>70</v>
      </c>
      <c r="E79" s="16">
        <v>6</v>
      </c>
      <c r="F79" s="16">
        <v>50</v>
      </c>
      <c r="G79" s="16">
        <v>2</v>
      </c>
      <c r="H79" s="16">
        <v>66</v>
      </c>
      <c r="I79" s="16">
        <v>5</v>
      </c>
      <c r="J79" s="16">
        <v>61</v>
      </c>
      <c r="K79" s="16">
        <v>4</v>
      </c>
      <c r="L79" s="16">
        <v>48</v>
      </c>
      <c r="M79" s="16">
        <v>3</v>
      </c>
      <c r="N79" s="16">
        <v>53</v>
      </c>
      <c r="O79" s="16">
        <v>3</v>
      </c>
      <c r="P79" s="18">
        <v>53</v>
      </c>
      <c r="Q79" s="18">
        <v>2</v>
      </c>
      <c r="R79" s="18">
        <v>60</v>
      </c>
      <c r="S79" s="18">
        <v>4</v>
      </c>
      <c r="T79" s="20">
        <f t="shared" si="8"/>
        <v>461</v>
      </c>
      <c r="U79" s="21">
        <f t="shared" si="9"/>
        <v>29</v>
      </c>
      <c r="V79" s="21">
        <f t="shared" si="10"/>
        <v>8</v>
      </c>
      <c r="W79" s="22">
        <f t="shared" si="11"/>
        <v>57.625</v>
      </c>
      <c r="Y79"/>
    </row>
    <row r="80" spans="1:25" ht="12.75">
      <c r="A80" s="16">
        <v>5878</v>
      </c>
      <c r="B80" s="17" t="s">
        <v>367</v>
      </c>
      <c r="C80" s="17" t="s">
        <v>363</v>
      </c>
      <c r="D80" s="16"/>
      <c r="E80" s="16"/>
      <c r="F80" s="16"/>
      <c r="G80" s="16"/>
      <c r="H80" s="16">
        <v>40</v>
      </c>
      <c r="I80" s="16">
        <v>2</v>
      </c>
      <c r="J80" s="16"/>
      <c r="K80" s="16"/>
      <c r="L80" s="16"/>
      <c r="M80" s="16"/>
      <c r="N80" s="16"/>
      <c r="O80" s="16"/>
      <c r="P80" s="18"/>
      <c r="Q80" s="18"/>
      <c r="R80" s="18"/>
      <c r="S80" s="18"/>
      <c r="T80" s="20">
        <f t="shared" si="8"/>
        <v>40</v>
      </c>
      <c r="U80" s="21">
        <f t="shared" si="9"/>
        <v>2</v>
      </c>
      <c r="V80" s="21">
        <f t="shared" si="10"/>
        <v>1</v>
      </c>
      <c r="W80" s="22">
        <f t="shared" si="11"/>
        <v>40</v>
      </c>
      <c r="Y80"/>
    </row>
    <row r="81" spans="1:25" ht="12.75">
      <c r="A81" s="16">
        <v>6751</v>
      </c>
      <c r="B81" s="17" t="s">
        <v>408</v>
      </c>
      <c r="C81" s="17" t="s">
        <v>363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8">
        <v>25</v>
      </c>
      <c r="Q81" s="18">
        <v>0</v>
      </c>
      <c r="R81" s="18">
        <v>26</v>
      </c>
      <c r="S81" s="18">
        <v>0</v>
      </c>
      <c r="T81" s="20">
        <f>SUM(D81,F81,H81,J81,L81,N81,P81,R81)</f>
        <v>51</v>
      </c>
      <c r="U81" s="21">
        <f>SUM(E81,G81,I81,K81,M81,O81,Q81,S81)</f>
        <v>0</v>
      </c>
      <c r="V81" s="21">
        <f>COUNT(D81,F81,H81,J81,L81,N81,P81,R81)</f>
        <v>2</v>
      </c>
      <c r="W81" s="22">
        <f>T81/V81</f>
        <v>25.5</v>
      </c>
      <c r="Y81"/>
    </row>
    <row r="82" spans="1:25" ht="12.75">
      <c r="A82" s="16">
        <v>7238</v>
      </c>
      <c r="B82" s="17" t="s">
        <v>407</v>
      </c>
      <c r="C82" s="17" t="s">
        <v>363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8">
        <v>6</v>
      </c>
      <c r="Q82" s="18">
        <v>0</v>
      </c>
      <c r="R82" s="18">
        <v>28</v>
      </c>
      <c r="S82" s="18">
        <v>1</v>
      </c>
      <c r="T82" s="20">
        <f>SUM(D82,F82,H82,J82,L82,N82,P82,R82)</f>
        <v>34</v>
      </c>
      <c r="U82" s="21">
        <f>SUM(E82,G82,I82,K82,M82,O82,Q82,S82)</f>
        <v>1</v>
      </c>
      <c r="V82" s="21">
        <f>COUNT(D82,F82,H82,J82,L82,N82,P82,R82)</f>
        <v>2</v>
      </c>
      <c r="W82" s="22">
        <f>T82/V82</f>
        <v>17</v>
      </c>
      <c r="Y82"/>
    </row>
    <row r="83" spans="1:25" ht="12.75">
      <c r="A83" s="16">
        <v>6682</v>
      </c>
      <c r="B83" s="17" t="s">
        <v>85</v>
      </c>
      <c r="C83" s="17" t="s">
        <v>83</v>
      </c>
      <c r="D83" s="16">
        <v>78</v>
      </c>
      <c r="E83" s="16">
        <v>7</v>
      </c>
      <c r="F83" s="16">
        <v>27</v>
      </c>
      <c r="G83" s="16">
        <v>0</v>
      </c>
      <c r="H83" s="16"/>
      <c r="I83" s="16"/>
      <c r="J83" s="16"/>
      <c r="K83" s="16"/>
      <c r="L83" s="16"/>
      <c r="M83" s="16"/>
      <c r="N83" s="16"/>
      <c r="O83" s="16"/>
      <c r="P83" s="18">
        <v>26</v>
      </c>
      <c r="Q83" s="18">
        <v>1</v>
      </c>
      <c r="R83" s="18">
        <v>46</v>
      </c>
      <c r="S83" s="18">
        <v>2</v>
      </c>
      <c r="T83" s="20">
        <f t="shared" si="8"/>
        <v>177</v>
      </c>
      <c r="U83" s="21">
        <f t="shared" si="9"/>
        <v>10</v>
      </c>
      <c r="V83" s="21">
        <f t="shared" si="10"/>
        <v>4</v>
      </c>
      <c r="W83" s="22">
        <f t="shared" si="11"/>
        <v>44.25</v>
      </c>
      <c r="Y83"/>
    </row>
    <row r="84" spans="1:25" ht="12.75">
      <c r="A84" s="16">
        <v>6687</v>
      </c>
      <c r="B84" s="17" t="s">
        <v>82</v>
      </c>
      <c r="C84" s="17" t="s">
        <v>83</v>
      </c>
      <c r="D84" s="16">
        <v>52</v>
      </c>
      <c r="E84" s="16">
        <v>3</v>
      </c>
      <c r="F84" s="16">
        <v>50</v>
      </c>
      <c r="G84" s="16">
        <v>2</v>
      </c>
      <c r="H84" s="16">
        <v>54</v>
      </c>
      <c r="I84" s="16">
        <v>3</v>
      </c>
      <c r="J84" s="16">
        <v>37</v>
      </c>
      <c r="K84" s="16">
        <v>2</v>
      </c>
      <c r="L84" s="16"/>
      <c r="M84" s="16"/>
      <c r="N84" s="16"/>
      <c r="O84" s="16"/>
      <c r="P84" s="18">
        <v>70</v>
      </c>
      <c r="Q84" s="18">
        <v>4</v>
      </c>
      <c r="R84" s="18">
        <v>53</v>
      </c>
      <c r="S84" s="18">
        <v>3</v>
      </c>
      <c r="T84" s="20">
        <f t="shared" si="8"/>
        <v>316</v>
      </c>
      <c r="U84" s="21">
        <f t="shared" si="9"/>
        <v>17</v>
      </c>
      <c r="V84" s="21">
        <f t="shared" si="10"/>
        <v>6</v>
      </c>
      <c r="W84" s="22">
        <f t="shared" si="11"/>
        <v>52.666666666666664</v>
      </c>
      <c r="Y84"/>
    </row>
    <row r="85" spans="1:25" ht="12.75">
      <c r="A85" s="16">
        <v>6792</v>
      </c>
      <c r="B85" s="17" t="s">
        <v>84</v>
      </c>
      <c r="C85" s="17" t="s">
        <v>83</v>
      </c>
      <c r="D85" s="16">
        <v>58</v>
      </c>
      <c r="E85" s="16">
        <v>3</v>
      </c>
      <c r="F85" s="16">
        <v>41</v>
      </c>
      <c r="G85" s="16">
        <v>1</v>
      </c>
      <c r="H85" s="16">
        <v>40</v>
      </c>
      <c r="I85" s="16">
        <v>2</v>
      </c>
      <c r="J85" s="16">
        <v>51</v>
      </c>
      <c r="K85" s="16">
        <v>4</v>
      </c>
      <c r="L85" s="16"/>
      <c r="M85" s="16"/>
      <c r="N85" s="16"/>
      <c r="O85" s="16"/>
      <c r="P85" s="18"/>
      <c r="Q85" s="18"/>
      <c r="R85" s="18"/>
      <c r="S85" s="18"/>
      <c r="T85" s="20">
        <f aca="true" t="shared" si="14" ref="T85:T118">SUM(D85,F85,H85,J85,L85,N85,P85,R85)</f>
        <v>190</v>
      </c>
      <c r="U85" s="21">
        <f aca="true" t="shared" si="15" ref="U85:U118">SUM(E85,G85,I85,K85,M85,O85,Q85,S85)</f>
        <v>10</v>
      </c>
      <c r="V85" s="21">
        <f aca="true" t="shared" si="16" ref="V85:V118">COUNT(D85,F85,H85,J85,L85,N85,P85,R85)</f>
        <v>4</v>
      </c>
      <c r="W85" s="22">
        <f aca="true" t="shared" si="17" ref="W85:W118">T85/V85</f>
        <v>47.5</v>
      </c>
      <c r="Y85"/>
    </row>
    <row r="86" spans="1:25" ht="12.75">
      <c r="A86" s="16">
        <v>7045</v>
      </c>
      <c r="B86" s="17" t="s">
        <v>327</v>
      </c>
      <c r="C86" s="17" t="s">
        <v>83</v>
      </c>
      <c r="D86" s="16"/>
      <c r="E86" s="16"/>
      <c r="F86" s="16"/>
      <c r="G86" s="16"/>
      <c r="H86" s="16">
        <v>55</v>
      </c>
      <c r="I86" s="16">
        <v>3</v>
      </c>
      <c r="J86" s="16">
        <v>48</v>
      </c>
      <c r="K86" s="16">
        <v>3</v>
      </c>
      <c r="L86" s="16"/>
      <c r="M86" s="16"/>
      <c r="N86" s="16"/>
      <c r="O86" s="16"/>
      <c r="P86" s="18"/>
      <c r="Q86" s="18"/>
      <c r="R86" s="18"/>
      <c r="S86" s="18"/>
      <c r="T86" s="20">
        <f t="shared" si="14"/>
        <v>103</v>
      </c>
      <c r="U86" s="21">
        <f t="shared" si="15"/>
        <v>6</v>
      </c>
      <c r="V86" s="21">
        <f t="shared" si="16"/>
        <v>2</v>
      </c>
      <c r="W86" s="22">
        <f t="shared" si="17"/>
        <v>51.5</v>
      </c>
      <c r="Y86"/>
    </row>
    <row r="87" spans="1:25" ht="12.75">
      <c r="A87" s="16">
        <v>7160</v>
      </c>
      <c r="B87" s="17" t="s">
        <v>86</v>
      </c>
      <c r="C87" s="17" t="s">
        <v>83</v>
      </c>
      <c r="D87" s="16">
        <v>55</v>
      </c>
      <c r="E87" s="16">
        <v>3</v>
      </c>
      <c r="F87" s="16">
        <v>49</v>
      </c>
      <c r="G87" s="16">
        <v>2</v>
      </c>
      <c r="H87" s="16">
        <v>42</v>
      </c>
      <c r="I87" s="16">
        <v>1</v>
      </c>
      <c r="J87" s="16">
        <v>67</v>
      </c>
      <c r="K87" s="16">
        <v>5</v>
      </c>
      <c r="L87" s="16"/>
      <c r="M87" s="16"/>
      <c r="N87" s="16"/>
      <c r="O87" s="16"/>
      <c r="P87" s="18">
        <v>58</v>
      </c>
      <c r="Q87" s="18">
        <v>4</v>
      </c>
      <c r="R87" s="18">
        <v>60</v>
      </c>
      <c r="S87" s="18">
        <v>4</v>
      </c>
      <c r="T87" s="20">
        <f t="shared" si="14"/>
        <v>331</v>
      </c>
      <c r="U87" s="21">
        <f t="shared" si="15"/>
        <v>19</v>
      </c>
      <c r="V87" s="21">
        <f t="shared" si="16"/>
        <v>6</v>
      </c>
      <c r="W87" s="22">
        <f t="shared" si="17"/>
        <v>55.166666666666664</v>
      </c>
      <c r="Y87"/>
    </row>
    <row r="88" spans="1:25" ht="12.75">
      <c r="A88" s="16">
        <v>7374</v>
      </c>
      <c r="B88" s="17" t="s">
        <v>424</v>
      </c>
      <c r="C88" s="17" t="s">
        <v>83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8">
        <v>20</v>
      </c>
      <c r="Q88" s="18">
        <v>0</v>
      </c>
      <c r="R88" s="18">
        <v>18</v>
      </c>
      <c r="S88" s="18">
        <v>1</v>
      </c>
      <c r="T88" s="20">
        <f>SUM(D88,F88,H88,J88,L88,N88,P88,R88)</f>
        <v>38</v>
      </c>
      <c r="U88" s="21">
        <f>SUM(E88,G88,I88,K88,M88,O88,Q88,S88)</f>
        <v>1</v>
      </c>
      <c r="V88" s="21">
        <f>COUNT(D88,F88,H88,J88,L88,N88,P88,R88)</f>
        <v>2</v>
      </c>
      <c r="W88" s="22">
        <f>T88/V88</f>
        <v>19</v>
      </c>
      <c r="Y88"/>
    </row>
    <row r="89" spans="1:25" ht="12.75">
      <c r="A89" s="16">
        <v>310</v>
      </c>
      <c r="B89" s="17" t="s">
        <v>315</v>
      </c>
      <c r="C89" s="17" t="s">
        <v>172</v>
      </c>
      <c r="D89" s="16"/>
      <c r="E89" s="16"/>
      <c r="F89" s="16"/>
      <c r="G89" s="16"/>
      <c r="H89" s="16">
        <v>72</v>
      </c>
      <c r="I89" s="16">
        <v>5</v>
      </c>
      <c r="J89" s="16">
        <v>77</v>
      </c>
      <c r="K89" s="16">
        <v>7</v>
      </c>
      <c r="L89" s="16">
        <v>78</v>
      </c>
      <c r="M89" s="16">
        <v>7</v>
      </c>
      <c r="N89" s="16">
        <v>80</v>
      </c>
      <c r="O89" s="16">
        <v>7</v>
      </c>
      <c r="P89" s="18">
        <v>58</v>
      </c>
      <c r="Q89" s="18">
        <v>3</v>
      </c>
      <c r="R89" s="18">
        <v>72</v>
      </c>
      <c r="S89" s="18">
        <v>5</v>
      </c>
      <c r="T89" s="20">
        <f t="shared" si="14"/>
        <v>437</v>
      </c>
      <c r="U89" s="21">
        <f t="shared" si="15"/>
        <v>34</v>
      </c>
      <c r="V89" s="21">
        <f t="shared" si="16"/>
        <v>6</v>
      </c>
      <c r="W89" s="22">
        <f t="shared" si="17"/>
        <v>72.83333333333333</v>
      </c>
      <c r="Y89"/>
    </row>
    <row r="90" spans="1:25" ht="12.75">
      <c r="A90" s="16">
        <v>1221</v>
      </c>
      <c r="B90" s="17" t="s">
        <v>171</v>
      </c>
      <c r="C90" s="17" t="s">
        <v>172</v>
      </c>
      <c r="D90" s="16">
        <v>62</v>
      </c>
      <c r="E90" s="16">
        <v>4</v>
      </c>
      <c r="F90" s="16">
        <v>58</v>
      </c>
      <c r="G90" s="16">
        <v>4</v>
      </c>
      <c r="H90" s="16"/>
      <c r="I90" s="16"/>
      <c r="J90" s="16"/>
      <c r="K90" s="16"/>
      <c r="L90" s="16">
        <v>71</v>
      </c>
      <c r="M90" s="16">
        <v>5</v>
      </c>
      <c r="N90" s="16">
        <v>65</v>
      </c>
      <c r="O90" s="16">
        <v>5</v>
      </c>
      <c r="P90" s="18"/>
      <c r="Q90" s="18"/>
      <c r="R90" s="18"/>
      <c r="S90" s="18"/>
      <c r="T90" s="20">
        <f t="shared" si="14"/>
        <v>256</v>
      </c>
      <c r="U90" s="21">
        <f t="shared" si="15"/>
        <v>18</v>
      </c>
      <c r="V90" s="21">
        <f t="shared" si="16"/>
        <v>4</v>
      </c>
      <c r="W90" s="22">
        <f t="shared" si="17"/>
        <v>64</v>
      </c>
      <c r="Y90"/>
    </row>
    <row r="91" spans="1:25" ht="12.75">
      <c r="A91" s="24">
        <v>1904</v>
      </c>
      <c r="B91" s="25" t="s">
        <v>174</v>
      </c>
      <c r="C91" s="25" t="s">
        <v>172</v>
      </c>
      <c r="D91" s="16">
        <v>70</v>
      </c>
      <c r="E91" s="16">
        <v>5</v>
      </c>
      <c r="F91" s="16">
        <v>80</v>
      </c>
      <c r="G91" s="16">
        <v>7</v>
      </c>
      <c r="H91" s="16"/>
      <c r="I91" s="16"/>
      <c r="J91" s="16"/>
      <c r="K91" s="16"/>
      <c r="L91" s="16">
        <v>69</v>
      </c>
      <c r="M91" s="16">
        <v>5</v>
      </c>
      <c r="N91" s="16">
        <v>74</v>
      </c>
      <c r="O91" s="16">
        <v>6</v>
      </c>
      <c r="P91" s="18">
        <v>86</v>
      </c>
      <c r="Q91" s="18">
        <v>8</v>
      </c>
      <c r="R91" s="18">
        <v>70</v>
      </c>
      <c r="S91" s="18">
        <v>5</v>
      </c>
      <c r="T91" s="20">
        <f t="shared" si="14"/>
        <v>449</v>
      </c>
      <c r="U91" s="21">
        <f t="shared" si="15"/>
        <v>36</v>
      </c>
      <c r="V91" s="21">
        <f t="shared" si="16"/>
        <v>6</v>
      </c>
      <c r="W91" s="22">
        <f t="shared" si="17"/>
        <v>74.83333333333333</v>
      </c>
      <c r="Y91"/>
    </row>
    <row r="92" spans="1:23" ht="12.75">
      <c r="A92" s="16">
        <v>2257</v>
      </c>
      <c r="B92" s="17" t="s">
        <v>317</v>
      </c>
      <c r="C92" s="17" t="s">
        <v>172</v>
      </c>
      <c r="D92" s="16"/>
      <c r="E92" s="16"/>
      <c r="F92" s="16"/>
      <c r="G92" s="16"/>
      <c r="H92" s="16">
        <v>68</v>
      </c>
      <c r="I92" s="16">
        <v>4</v>
      </c>
      <c r="J92" s="16">
        <v>76</v>
      </c>
      <c r="K92" s="16">
        <v>6</v>
      </c>
      <c r="L92" s="16"/>
      <c r="M92" s="16"/>
      <c r="N92" s="16"/>
      <c r="O92" s="16"/>
      <c r="P92" s="18">
        <v>72</v>
      </c>
      <c r="Q92" s="18">
        <v>5</v>
      </c>
      <c r="R92" s="18">
        <v>74</v>
      </c>
      <c r="S92" s="18">
        <v>5</v>
      </c>
      <c r="T92" s="20">
        <f t="shared" si="14"/>
        <v>290</v>
      </c>
      <c r="U92" s="21">
        <f t="shared" si="15"/>
        <v>20</v>
      </c>
      <c r="V92" s="21">
        <f t="shared" si="16"/>
        <v>4</v>
      </c>
      <c r="W92" s="22">
        <f t="shared" si="17"/>
        <v>72.5</v>
      </c>
    </row>
    <row r="93" spans="1:23" ht="12.75">
      <c r="A93" s="16">
        <v>3297</v>
      </c>
      <c r="B93" s="17" t="s">
        <v>314</v>
      </c>
      <c r="C93" s="17" t="s">
        <v>172</v>
      </c>
      <c r="D93" s="16"/>
      <c r="E93" s="16"/>
      <c r="F93" s="16"/>
      <c r="G93" s="16"/>
      <c r="H93" s="16">
        <v>72</v>
      </c>
      <c r="I93" s="16">
        <v>5</v>
      </c>
      <c r="J93" s="16">
        <v>72</v>
      </c>
      <c r="K93" s="16">
        <v>5</v>
      </c>
      <c r="L93" s="16"/>
      <c r="M93" s="16"/>
      <c r="N93" s="16"/>
      <c r="O93" s="16"/>
      <c r="P93" s="18">
        <v>63</v>
      </c>
      <c r="Q93" s="18">
        <v>4</v>
      </c>
      <c r="R93" s="18">
        <v>66</v>
      </c>
      <c r="S93" s="18">
        <v>5</v>
      </c>
      <c r="T93" s="20">
        <f t="shared" si="14"/>
        <v>273</v>
      </c>
      <c r="U93" s="21">
        <f t="shared" si="15"/>
        <v>19</v>
      </c>
      <c r="V93" s="21">
        <f t="shared" si="16"/>
        <v>4</v>
      </c>
      <c r="W93" s="22">
        <f t="shared" si="17"/>
        <v>68.25</v>
      </c>
    </row>
    <row r="94" spans="1:23" ht="12.75">
      <c r="A94" s="16">
        <v>5996</v>
      </c>
      <c r="B94" s="17" t="s">
        <v>173</v>
      </c>
      <c r="C94" s="17" t="s">
        <v>172</v>
      </c>
      <c r="D94" s="16">
        <v>59</v>
      </c>
      <c r="E94" s="16">
        <v>4</v>
      </c>
      <c r="F94" s="16">
        <v>65</v>
      </c>
      <c r="G94" s="16">
        <v>4</v>
      </c>
      <c r="H94" s="16"/>
      <c r="I94" s="16"/>
      <c r="J94" s="16"/>
      <c r="K94" s="16"/>
      <c r="L94" s="16"/>
      <c r="M94" s="16"/>
      <c r="N94" s="16"/>
      <c r="O94" s="16"/>
      <c r="P94" s="18"/>
      <c r="Q94" s="18"/>
      <c r="R94" s="18"/>
      <c r="S94" s="18"/>
      <c r="T94" s="20">
        <f t="shared" si="14"/>
        <v>124</v>
      </c>
      <c r="U94" s="21">
        <f t="shared" si="15"/>
        <v>8</v>
      </c>
      <c r="V94" s="21">
        <f t="shared" si="16"/>
        <v>2</v>
      </c>
      <c r="W94" s="22">
        <f t="shared" si="17"/>
        <v>62</v>
      </c>
    </row>
    <row r="95" spans="1:23" ht="12.75">
      <c r="A95" s="16">
        <v>6853</v>
      </c>
      <c r="B95" s="17" t="s">
        <v>175</v>
      </c>
      <c r="C95" s="17" t="s">
        <v>172</v>
      </c>
      <c r="D95" s="16">
        <v>68</v>
      </c>
      <c r="E95" s="16">
        <v>5</v>
      </c>
      <c r="F95" s="16">
        <v>66</v>
      </c>
      <c r="G95" s="16">
        <v>4</v>
      </c>
      <c r="H95" s="16"/>
      <c r="I95" s="16"/>
      <c r="J95" s="16"/>
      <c r="K95" s="16"/>
      <c r="L95" s="16">
        <v>60</v>
      </c>
      <c r="M95" s="16">
        <v>4</v>
      </c>
      <c r="N95" s="16">
        <v>62</v>
      </c>
      <c r="O95" s="16">
        <v>5</v>
      </c>
      <c r="P95" s="18"/>
      <c r="Q95" s="18"/>
      <c r="R95" s="18"/>
      <c r="S95" s="18"/>
      <c r="T95" s="20">
        <f t="shared" si="14"/>
        <v>256</v>
      </c>
      <c r="U95" s="21">
        <f t="shared" si="15"/>
        <v>18</v>
      </c>
      <c r="V95" s="21">
        <f t="shared" si="16"/>
        <v>4</v>
      </c>
      <c r="W95" s="22">
        <f t="shared" si="17"/>
        <v>64</v>
      </c>
    </row>
    <row r="96" spans="1:23" ht="12.75">
      <c r="A96" s="16">
        <v>7237</v>
      </c>
      <c r="B96" s="17" t="s">
        <v>316</v>
      </c>
      <c r="C96" s="17" t="s">
        <v>172</v>
      </c>
      <c r="D96" s="16"/>
      <c r="E96" s="16"/>
      <c r="F96" s="16"/>
      <c r="G96" s="16"/>
      <c r="H96" s="16">
        <v>66</v>
      </c>
      <c r="I96" s="16">
        <v>5</v>
      </c>
      <c r="J96" s="16">
        <v>53</v>
      </c>
      <c r="K96" s="16">
        <v>3</v>
      </c>
      <c r="L96" s="16"/>
      <c r="M96" s="16"/>
      <c r="N96" s="16"/>
      <c r="O96" s="16"/>
      <c r="P96" s="18"/>
      <c r="Q96" s="18"/>
      <c r="R96" s="18"/>
      <c r="S96" s="18"/>
      <c r="T96" s="20">
        <f t="shared" si="14"/>
        <v>119</v>
      </c>
      <c r="U96" s="21">
        <f t="shared" si="15"/>
        <v>8</v>
      </c>
      <c r="V96" s="21">
        <f t="shared" si="16"/>
        <v>2</v>
      </c>
      <c r="W96" s="22">
        <f t="shared" si="17"/>
        <v>59.5</v>
      </c>
    </row>
    <row r="97" spans="1:23" ht="12.75">
      <c r="A97" s="16">
        <v>6595</v>
      </c>
      <c r="B97" s="23" t="s">
        <v>219</v>
      </c>
      <c r="C97" s="23" t="s">
        <v>216</v>
      </c>
      <c r="D97" s="16">
        <v>61</v>
      </c>
      <c r="E97" s="16">
        <v>3</v>
      </c>
      <c r="F97" s="16">
        <v>69</v>
      </c>
      <c r="G97" s="16">
        <v>5</v>
      </c>
      <c r="H97" s="16">
        <v>72</v>
      </c>
      <c r="I97" s="16">
        <v>5</v>
      </c>
      <c r="J97" s="16">
        <v>68</v>
      </c>
      <c r="K97" s="16">
        <v>5</v>
      </c>
      <c r="L97" s="16">
        <v>74</v>
      </c>
      <c r="M97" s="16">
        <v>6</v>
      </c>
      <c r="N97" s="16">
        <v>80</v>
      </c>
      <c r="O97" s="16">
        <v>7</v>
      </c>
      <c r="P97" s="18">
        <v>69</v>
      </c>
      <c r="Q97" s="18">
        <v>5</v>
      </c>
      <c r="R97" s="18">
        <v>72</v>
      </c>
      <c r="S97" s="18">
        <v>5</v>
      </c>
      <c r="T97" s="20">
        <f t="shared" si="14"/>
        <v>565</v>
      </c>
      <c r="U97" s="21">
        <f t="shared" si="15"/>
        <v>41</v>
      </c>
      <c r="V97" s="21">
        <f t="shared" si="16"/>
        <v>8</v>
      </c>
      <c r="W97" s="22">
        <f t="shared" si="17"/>
        <v>70.625</v>
      </c>
    </row>
    <row r="98" spans="1:23" ht="12.75">
      <c r="A98" s="16">
        <v>7342</v>
      </c>
      <c r="B98" s="23" t="s">
        <v>217</v>
      </c>
      <c r="C98" s="23" t="s">
        <v>216</v>
      </c>
      <c r="D98" s="16">
        <v>64</v>
      </c>
      <c r="E98" s="16">
        <v>5</v>
      </c>
      <c r="F98" s="16">
        <v>68</v>
      </c>
      <c r="G98" s="16">
        <v>5</v>
      </c>
      <c r="H98" s="16">
        <v>71</v>
      </c>
      <c r="I98" s="16">
        <v>6</v>
      </c>
      <c r="J98" s="16">
        <v>75</v>
      </c>
      <c r="K98" s="16">
        <v>6</v>
      </c>
      <c r="L98" s="16">
        <v>61</v>
      </c>
      <c r="M98" s="16">
        <v>4</v>
      </c>
      <c r="N98" s="16">
        <v>66</v>
      </c>
      <c r="O98" s="16">
        <v>4</v>
      </c>
      <c r="P98" s="18">
        <v>53</v>
      </c>
      <c r="Q98" s="18">
        <v>3</v>
      </c>
      <c r="R98" s="18">
        <v>62</v>
      </c>
      <c r="S98" s="18">
        <v>4</v>
      </c>
      <c r="T98" s="20">
        <f t="shared" si="14"/>
        <v>520</v>
      </c>
      <c r="U98" s="21">
        <f t="shared" si="15"/>
        <v>37</v>
      </c>
      <c r="V98" s="21">
        <f t="shared" si="16"/>
        <v>8</v>
      </c>
      <c r="W98" s="22">
        <f t="shared" si="17"/>
        <v>65</v>
      </c>
    </row>
    <row r="99" spans="1:23" ht="12.75">
      <c r="A99" s="16">
        <v>7354</v>
      </c>
      <c r="B99" s="23" t="s">
        <v>218</v>
      </c>
      <c r="C99" s="23" t="s">
        <v>216</v>
      </c>
      <c r="D99" s="16">
        <v>58</v>
      </c>
      <c r="E99" s="16">
        <v>4</v>
      </c>
      <c r="F99" s="16">
        <v>61</v>
      </c>
      <c r="G99" s="16">
        <v>4</v>
      </c>
      <c r="H99" s="16">
        <v>62</v>
      </c>
      <c r="I99" s="16">
        <v>5</v>
      </c>
      <c r="J99" s="16">
        <v>47</v>
      </c>
      <c r="K99" s="16">
        <v>3</v>
      </c>
      <c r="L99" s="16">
        <v>47</v>
      </c>
      <c r="M99" s="16">
        <v>2</v>
      </c>
      <c r="N99" s="16">
        <v>68</v>
      </c>
      <c r="O99" s="16">
        <v>5</v>
      </c>
      <c r="P99" s="18">
        <v>68</v>
      </c>
      <c r="Q99" s="18">
        <v>5</v>
      </c>
      <c r="R99" s="18">
        <v>50</v>
      </c>
      <c r="S99" s="18">
        <v>2</v>
      </c>
      <c r="T99" s="20">
        <f t="shared" si="14"/>
        <v>461</v>
      </c>
      <c r="U99" s="21">
        <f t="shared" si="15"/>
        <v>30</v>
      </c>
      <c r="V99" s="21">
        <f t="shared" si="16"/>
        <v>8</v>
      </c>
      <c r="W99" s="22">
        <f t="shared" si="17"/>
        <v>57.625</v>
      </c>
    </row>
    <row r="100" spans="1:23" ht="12.75">
      <c r="A100" s="16">
        <v>7355</v>
      </c>
      <c r="B100" s="23" t="s">
        <v>392</v>
      </c>
      <c r="C100" s="23" t="s">
        <v>216</v>
      </c>
      <c r="D100" s="16"/>
      <c r="E100" s="16"/>
      <c r="F100" s="16"/>
      <c r="G100" s="16"/>
      <c r="H100" s="16"/>
      <c r="I100" s="16"/>
      <c r="J100" s="16"/>
      <c r="K100" s="16"/>
      <c r="L100" s="16">
        <v>65</v>
      </c>
      <c r="M100" s="16">
        <v>5</v>
      </c>
      <c r="N100" s="16"/>
      <c r="O100" s="16"/>
      <c r="P100" s="18"/>
      <c r="Q100" s="18"/>
      <c r="R100" s="18"/>
      <c r="S100" s="18"/>
      <c r="T100" s="20">
        <f>SUM(D100,F100,H100,J100,L100,N100,P100,R100)</f>
        <v>65</v>
      </c>
      <c r="U100" s="21">
        <f>SUM(E100,G100,I100,K100,M100,O100,Q100,S100)</f>
        <v>5</v>
      </c>
      <c r="V100" s="21">
        <f>COUNT(D100,F100,H100,J100,L100,N100,P100,R100)</f>
        <v>1</v>
      </c>
      <c r="W100" s="22">
        <f>T100/V100</f>
        <v>65</v>
      </c>
    </row>
    <row r="101" spans="1:23" ht="12.75">
      <c r="A101" s="16">
        <v>7356</v>
      </c>
      <c r="B101" s="23" t="s">
        <v>215</v>
      </c>
      <c r="C101" s="23" t="s">
        <v>216</v>
      </c>
      <c r="D101" s="16">
        <v>41</v>
      </c>
      <c r="E101" s="16">
        <v>2</v>
      </c>
      <c r="F101" s="16">
        <v>54</v>
      </c>
      <c r="G101" s="16">
        <v>4</v>
      </c>
      <c r="H101" s="16">
        <v>68</v>
      </c>
      <c r="I101" s="16">
        <v>6</v>
      </c>
      <c r="J101" s="16"/>
      <c r="K101" s="16"/>
      <c r="L101" s="16"/>
      <c r="M101" s="16"/>
      <c r="N101" s="16">
        <v>55</v>
      </c>
      <c r="O101" s="16">
        <v>4</v>
      </c>
      <c r="P101" s="18">
        <v>54</v>
      </c>
      <c r="Q101" s="18">
        <v>4</v>
      </c>
      <c r="R101" s="18">
        <v>55</v>
      </c>
      <c r="S101" s="18">
        <v>4</v>
      </c>
      <c r="T101" s="20">
        <f t="shared" si="14"/>
        <v>327</v>
      </c>
      <c r="U101" s="21">
        <f t="shared" si="15"/>
        <v>24</v>
      </c>
      <c r="V101" s="21">
        <f t="shared" si="16"/>
        <v>6</v>
      </c>
      <c r="W101" s="22">
        <f t="shared" si="17"/>
        <v>54.5</v>
      </c>
    </row>
    <row r="102" spans="1:23" ht="12.75">
      <c r="A102" s="16">
        <v>7393</v>
      </c>
      <c r="B102" s="23" t="s">
        <v>297</v>
      </c>
      <c r="C102" s="23" t="s">
        <v>216</v>
      </c>
      <c r="D102" s="16"/>
      <c r="E102" s="16"/>
      <c r="F102" s="16"/>
      <c r="G102" s="16"/>
      <c r="H102" s="16"/>
      <c r="I102" s="16"/>
      <c r="J102" s="16">
        <v>56</v>
      </c>
      <c r="K102" s="16">
        <v>3</v>
      </c>
      <c r="L102" s="16"/>
      <c r="M102" s="16"/>
      <c r="N102" s="16"/>
      <c r="O102" s="16"/>
      <c r="P102" s="18"/>
      <c r="Q102" s="18"/>
      <c r="R102" s="18"/>
      <c r="S102" s="18"/>
      <c r="T102" s="20">
        <f t="shared" si="14"/>
        <v>56</v>
      </c>
      <c r="U102" s="21">
        <f t="shared" si="15"/>
        <v>3</v>
      </c>
      <c r="V102" s="21">
        <f t="shared" si="16"/>
        <v>1</v>
      </c>
      <c r="W102" s="22">
        <f t="shared" si="17"/>
        <v>56</v>
      </c>
    </row>
    <row r="103" spans="1:23" ht="12.75">
      <c r="A103" s="16">
        <v>6075</v>
      </c>
      <c r="B103" s="17" t="s">
        <v>205</v>
      </c>
      <c r="C103" s="17" t="s">
        <v>202</v>
      </c>
      <c r="D103" s="16">
        <v>74</v>
      </c>
      <c r="E103" s="16">
        <v>6</v>
      </c>
      <c r="F103" s="16">
        <v>62</v>
      </c>
      <c r="G103" s="16">
        <v>4</v>
      </c>
      <c r="H103" s="16">
        <v>77</v>
      </c>
      <c r="I103" s="16">
        <v>7</v>
      </c>
      <c r="J103" s="16">
        <v>63</v>
      </c>
      <c r="K103" s="16">
        <v>4</v>
      </c>
      <c r="L103" s="16">
        <v>80</v>
      </c>
      <c r="M103" s="16">
        <v>7</v>
      </c>
      <c r="N103" s="16">
        <v>71</v>
      </c>
      <c r="O103" s="16">
        <v>6</v>
      </c>
      <c r="P103" s="18">
        <v>78</v>
      </c>
      <c r="Q103" s="18">
        <v>6</v>
      </c>
      <c r="R103" s="18">
        <v>72</v>
      </c>
      <c r="S103" s="18">
        <v>5</v>
      </c>
      <c r="T103" s="20">
        <f t="shared" si="14"/>
        <v>577</v>
      </c>
      <c r="U103" s="21">
        <f t="shared" si="15"/>
        <v>45</v>
      </c>
      <c r="V103" s="21">
        <f t="shared" si="16"/>
        <v>8</v>
      </c>
      <c r="W103" s="22">
        <f t="shared" si="17"/>
        <v>72.125</v>
      </c>
    </row>
    <row r="104" spans="1:23" ht="12.75">
      <c r="A104" s="16">
        <v>6087</v>
      </c>
      <c r="B104" s="17" t="s">
        <v>203</v>
      </c>
      <c r="C104" s="17" t="s">
        <v>202</v>
      </c>
      <c r="D104" s="16">
        <v>80</v>
      </c>
      <c r="E104" s="16">
        <v>7</v>
      </c>
      <c r="F104" s="16">
        <v>65</v>
      </c>
      <c r="G104" s="16">
        <v>5</v>
      </c>
      <c r="H104" s="16">
        <v>62</v>
      </c>
      <c r="I104" s="16">
        <v>4</v>
      </c>
      <c r="J104" s="16">
        <v>72</v>
      </c>
      <c r="K104" s="16">
        <v>5</v>
      </c>
      <c r="L104" s="16">
        <v>75</v>
      </c>
      <c r="M104" s="16">
        <v>7</v>
      </c>
      <c r="N104" s="16">
        <v>64</v>
      </c>
      <c r="O104" s="16">
        <v>4</v>
      </c>
      <c r="P104" s="18">
        <v>68</v>
      </c>
      <c r="Q104" s="18">
        <v>5</v>
      </c>
      <c r="R104" s="18">
        <v>54</v>
      </c>
      <c r="S104" s="18">
        <v>2</v>
      </c>
      <c r="T104" s="20">
        <f t="shared" si="14"/>
        <v>540</v>
      </c>
      <c r="U104" s="21">
        <f t="shared" si="15"/>
        <v>39</v>
      </c>
      <c r="V104" s="21">
        <f t="shared" si="16"/>
        <v>8</v>
      </c>
      <c r="W104" s="22">
        <f t="shared" si="17"/>
        <v>67.5</v>
      </c>
    </row>
    <row r="105" spans="1:23" ht="12.75">
      <c r="A105" s="16">
        <v>6091</v>
      </c>
      <c r="B105" s="17" t="s">
        <v>204</v>
      </c>
      <c r="C105" s="17" t="s">
        <v>202</v>
      </c>
      <c r="D105" s="16">
        <v>82</v>
      </c>
      <c r="E105" s="16">
        <v>7</v>
      </c>
      <c r="F105" s="16">
        <v>65</v>
      </c>
      <c r="G105" s="16">
        <v>4</v>
      </c>
      <c r="H105" s="16">
        <v>73</v>
      </c>
      <c r="I105" s="16">
        <v>6</v>
      </c>
      <c r="J105" s="16">
        <v>70</v>
      </c>
      <c r="K105" s="16">
        <v>5</v>
      </c>
      <c r="L105" s="16">
        <v>68</v>
      </c>
      <c r="M105" s="16">
        <v>6</v>
      </c>
      <c r="N105" s="16">
        <v>63</v>
      </c>
      <c r="O105" s="16">
        <v>4</v>
      </c>
      <c r="P105" s="18">
        <v>69</v>
      </c>
      <c r="Q105" s="18">
        <v>5</v>
      </c>
      <c r="R105" s="18">
        <v>66</v>
      </c>
      <c r="S105" s="18">
        <v>4</v>
      </c>
      <c r="T105" s="20">
        <f t="shared" si="14"/>
        <v>556</v>
      </c>
      <c r="U105" s="21">
        <f t="shared" si="15"/>
        <v>41</v>
      </c>
      <c r="V105" s="21">
        <f t="shared" si="16"/>
        <v>8</v>
      </c>
      <c r="W105" s="22">
        <f t="shared" si="17"/>
        <v>69.5</v>
      </c>
    </row>
    <row r="106" spans="1:23" ht="12.75">
      <c r="A106" s="16">
        <v>6970</v>
      </c>
      <c r="B106" s="17" t="s">
        <v>201</v>
      </c>
      <c r="C106" s="17" t="s">
        <v>202</v>
      </c>
      <c r="D106" s="16">
        <v>66</v>
      </c>
      <c r="E106" s="16">
        <v>4</v>
      </c>
      <c r="F106" s="16">
        <v>68</v>
      </c>
      <c r="G106" s="16">
        <v>5</v>
      </c>
      <c r="H106" s="16">
        <v>57</v>
      </c>
      <c r="I106" s="16">
        <v>4</v>
      </c>
      <c r="J106" s="16">
        <v>55</v>
      </c>
      <c r="K106" s="16">
        <v>3</v>
      </c>
      <c r="L106" s="16">
        <v>65</v>
      </c>
      <c r="M106" s="16">
        <v>4</v>
      </c>
      <c r="N106" s="16">
        <v>68</v>
      </c>
      <c r="O106" s="16">
        <v>5</v>
      </c>
      <c r="P106" s="18">
        <v>69</v>
      </c>
      <c r="Q106" s="18">
        <v>5</v>
      </c>
      <c r="R106" s="18">
        <v>74</v>
      </c>
      <c r="S106" s="18">
        <v>5</v>
      </c>
      <c r="T106" s="20">
        <f t="shared" si="14"/>
        <v>522</v>
      </c>
      <c r="U106" s="21">
        <f t="shared" si="15"/>
        <v>35</v>
      </c>
      <c r="V106" s="21">
        <f t="shared" si="16"/>
        <v>8</v>
      </c>
      <c r="W106" s="22">
        <f t="shared" si="17"/>
        <v>65.25</v>
      </c>
    </row>
    <row r="107" spans="1:23" ht="12.75">
      <c r="A107" s="16">
        <v>1275</v>
      </c>
      <c r="B107" s="17" t="s">
        <v>368</v>
      </c>
      <c r="C107" s="17" t="s">
        <v>93</v>
      </c>
      <c r="D107" s="16"/>
      <c r="E107" s="16"/>
      <c r="F107" s="16"/>
      <c r="G107" s="16"/>
      <c r="H107" s="16">
        <v>61</v>
      </c>
      <c r="I107" s="16">
        <v>4</v>
      </c>
      <c r="J107" s="16">
        <v>62</v>
      </c>
      <c r="K107" s="16">
        <v>4</v>
      </c>
      <c r="L107" s="16">
        <v>33</v>
      </c>
      <c r="M107" s="16">
        <v>2</v>
      </c>
      <c r="N107" s="16">
        <v>64</v>
      </c>
      <c r="O107" s="16">
        <v>5</v>
      </c>
      <c r="P107" s="18"/>
      <c r="Q107" s="18"/>
      <c r="R107" s="18"/>
      <c r="S107" s="18"/>
      <c r="T107" s="20">
        <f t="shared" si="14"/>
        <v>220</v>
      </c>
      <c r="U107" s="21">
        <f t="shared" si="15"/>
        <v>15</v>
      </c>
      <c r="V107" s="21">
        <f t="shared" si="16"/>
        <v>4</v>
      </c>
      <c r="W107" s="22">
        <f t="shared" si="17"/>
        <v>55</v>
      </c>
    </row>
    <row r="108" spans="1:23" ht="12.75">
      <c r="A108" s="16">
        <v>2326</v>
      </c>
      <c r="B108" s="17" t="s">
        <v>95</v>
      </c>
      <c r="C108" s="17" t="s">
        <v>93</v>
      </c>
      <c r="D108" s="16">
        <v>42</v>
      </c>
      <c r="E108" s="16">
        <v>3</v>
      </c>
      <c r="F108" s="16">
        <v>43</v>
      </c>
      <c r="G108" s="16">
        <v>3</v>
      </c>
      <c r="H108" s="16">
        <v>76</v>
      </c>
      <c r="I108" s="16">
        <v>6</v>
      </c>
      <c r="J108" s="16">
        <v>37</v>
      </c>
      <c r="K108" s="16">
        <v>2</v>
      </c>
      <c r="L108" s="16">
        <v>54</v>
      </c>
      <c r="M108" s="16">
        <v>3</v>
      </c>
      <c r="N108" s="16">
        <v>39</v>
      </c>
      <c r="O108" s="16">
        <v>1</v>
      </c>
      <c r="P108" s="18">
        <v>55</v>
      </c>
      <c r="Q108" s="18">
        <v>4</v>
      </c>
      <c r="R108" s="18">
        <v>66</v>
      </c>
      <c r="S108" s="18">
        <v>5</v>
      </c>
      <c r="T108" s="20">
        <f t="shared" si="14"/>
        <v>412</v>
      </c>
      <c r="U108" s="21">
        <f t="shared" si="15"/>
        <v>27</v>
      </c>
      <c r="V108" s="21">
        <f t="shared" si="16"/>
        <v>8</v>
      </c>
      <c r="W108" s="22">
        <f t="shared" si="17"/>
        <v>51.5</v>
      </c>
    </row>
    <row r="109" spans="1:23" ht="12.75">
      <c r="A109" s="16">
        <v>4577</v>
      </c>
      <c r="B109" s="17" t="s">
        <v>92</v>
      </c>
      <c r="C109" s="17" t="s">
        <v>93</v>
      </c>
      <c r="D109" s="16">
        <v>45</v>
      </c>
      <c r="E109" s="16">
        <v>2</v>
      </c>
      <c r="F109" s="16">
        <v>55</v>
      </c>
      <c r="G109" s="16">
        <v>4</v>
      </c>
      <c r="H109" s="16"/>
      <c r="I109" s="16"/>
      <c r="J109" s="16"/>
      <c r="K109" s="16"/>
      <c r="L109" s="16"/>
      <c r="M109" s="16"/>
      <c r="N109" s="16"/>
      <c r="O109" s="16"/>
      <c r="P109" s="18">
        <v>57</v>
      </c>
      <c r="Q109" s="18">
        <v>4</v>
      </c>
      <c r="R109" s="18">
        <v>66</v>
      </c>
      <c r="S109" s="18">
        <v>4</v>
      </c>
      <c r="T109" s="20">
        <f t="shared" si="14"/>
        <v>223</v>
      </c>
      <c r="U109" s="21">
        <f t="shared" si="15"/>
        <v>14</v>
      </c>
      <c r="V109" s="21">
        <f t="shared" si="16"/>
        <v>4</v>
      </c>
      <c r="W109" s="22">
        <f t="shared" si="17"/>
        <v>55.75</v>
      </c>
    </row>
    <row r="110" spans="1:23" ht="12.75">
      <c r="A110" s="16">
        <v>5857</v>
      </c>
      <c r="B110" s="17" t="s">
        <v>94</v>
      </c>
      <c r="C110" s="17" t="s">
        <v>93</v>
      </c>
      <c r="D110" s="16">
        <v>56</v>
      </c>
      <c r="E110" s="16">
        <v>3</v>
      </c>
      <c r="F110" s="16">
        <v>61</v>
      </c>
      <c r="G110" s="16">
        <v>4</v>
      </c>
      <c r="H110" s="16">
        <v>52</v>
      </c>
      <c r="I110" s="16">
        <v>2</v>
      </c>
      <c r="J110" s="16">
        <v>50</v>
      </c>
      <c r="K110" s="16">
        <v>3</v>
      </c>
      <c r="L110" s="16">
        <v>49</v>
      </c>
      <c r="M110" s="16">
        <v>3</v>
      </c>
      <c r="N110" s="16">
        <v>58</v>
      </c>
      <c r="O110" s="16">
        <v>3</v>
      </c>
      <c r="P110" s="18">
        <v>72</v>
      </c>
      <c r="Q110" s="18">
        <v>5</v>
      </c>
      <c r="R110" s="18">
        <v>66</v>
      </c>
      <c r="S110" s="18">
        <v>5</v>
      </c>
      <c r="T110" s="20">
        <f t="shared" si="14"/>
        <v>464</v>
      </c>
      <c r="U110" s="21">
        <f t="shared" si="15"/>
        <v>28</v>
      </c>
      <c r="V110" s="21">
        <f t="shared" si="16"/>
        <v>8</v>
      </c>
      <c r="W110" s="22">
        <f t="shared" si="17"/>
        <v>58</v>
      </c>
    </row>
    <row r="111" spans="1:23" ht="12.75">
      <c r="A111" s="16">
        <v>6832</v>
      </c>
      <c r="B111" s="17" t="s">
        <v>96</v>
      </c>
      <c r="C111" s="17" t="s">
        <v>93</v>
      </c>
      <c r="D111" s="16">
        <v>55</v>
      </c>
      <c r="E111" s="16">
        <v>3</v>
      </c>
      <c r="F111" s="16">
        <v>51</v>
      </c>
      <c r="G111" s="16">
        <v>3</v>
      </c>
      <c r="H111" s="16">
        <v>72</v>
      </c>
      <c r="I111" s="16">
        <v>5</v>
      </c>
      <c r="J111" s="16">
        <v>61</v>
      </c>
      <c r="K111" s="16">
        <v>4</v>
      </c>
      <c r="L111" s="16">
        <v>64</v>
      </c>
      <c r="M111" s="16">
        <v>5</v>
      </c>
      <c r="N111" s="16">
        <v>74</v>
      </c>
      <c r="O111" s="16">
        <v>6</v>
      </c>
      <c r="P111" s="18">
        <v>84</v>
      </c>
      <c r="Q111" s="18">
        <v>8</v>
      </c>
      <c r="R111" s="18">
        <v>68</v>
      </c>
      <c r="S111" s="18">
        <v>5</v>
      </c>
      <c r="T111" s="20">
        <f t="shared" si="14"/>
        <v>529</v>
      </c>
      <c r="U111" s="21">
        <f t="shared" si="15"/>
        <v>39</v>
      </c>
      <c r="V111" s="21">
        <f t="shared" si="16"/>
        <v>8</v>
      </c>
      <c r="W111" s="22">
        <f t="shared" si="17"/>
        <v>66.125</v>
      </c>
    </row>
    <row r="112" spans="1:23" ht="12.75">
      <c r="A112" s="16">
        <v>1295</v>
      </c>
      <c r="B112" s="17" t="s">
        <v>106</v>
      </c>
      <c r="C112" s="17" t="s">
        <v>102</v>
      </c>
      <c r="D112" s="16">
        <v>58</v>
      </c>
      <c r="E112" s="16">
        <v>3</v>
      </c>
      <c r="F112" s="16">
        <v>84</v>
      </c>
      <c r="G112" s="16">
        <v>8</v>
      </c>
      <c r="H112" s="16"/>
      <c r="I112" s="16"/>
      <c r="J112" s="16"/>
      <c r="K112" s="16"/>
      <c r="L112" s="16">
        <v>58</v>
      </c>
      <c r="M112" s="16">
        <v>3</v>
      </c>
      <c r="N112" s="16">
        <v>53</v>
      </c>
      <c r="O112" s="16">
        <v>3</v>
      </c>
      <c r="P112" s="18"/>
      <c r="Q112" s="18"/>
      <c r="R112" s="18"/>
      <c r="S112" s="18"/>
      <c r="T112" s="20">
        <f t="shared" si="14"/>
        <v>253</v>
      </c>
      <c r="U112" s="21">
        <f t="shared" si="15"/>
        <v>17</v>
      </c>
      <c r="V112" s="21">
        <f t="shared" si="16"/>
        <v>4</v>
      </c>
      <c r="W112" s="22">
        <f t="shared" si="17"/>
        <v>63.25</v>
      </c>
    </row>
    <row r="113" spans="1:23" ht="12.75">
      <c r="A113" s="16">
        <v>1975</v>
      </c>
      <c r="B113" s="17" t="s">
        <v>103</v>
      </c>
      <c r="C113" s="17" t="s">
        <v>102</v>
      </c>
      <c r="D113" s="16">
        <v>68</v>
      </c>
      <c r="E113" s="16">
        <v>5</v>
      </c>
      <c r="F113" s="16">
        <v>66</v>
      </c>
      <c r="G113" s="16">
        <v>5</v>
      </c>
      <c r="H113" s="16"/>
      <c r="I113" s="16"/>
      <c r="J113" s="16"/>
      <c r="K113" s="16"/>
      <c r="L113" s="16">
        <v>75</v>
      </c>
      <c r="M113" s="16">
        <v>6</v>
      </c>
      <c r="N113" s="16">
        <v>82</v>
      </c>
      <c r="O113" s="16">
        <v>7</v>
      </c>
      <c r="P113" s="18">
        <v>76</v>
      </c>
      <c r="Q113" s="18">
        <v>6</v>
      </c>
      <c r="R113" s="18">
        <v>35</v>
      </c>
      <c r="S113" s="18">
        <v>0</v>
      </c>
      <c r="T113" s="20">
        <f t="shared" si="14"/>
        <v>402</v>
      </c>
      <c r="U113" s="21">
        <f t="shared" si="15"/>
        <v>29</v>
      </c>
      <c r="V113" s="21">
        <f t="shared" si="16"/>
        <v>6</v>
      </c>
      <c r="W113" s="22">
        <f t="shared" si="17"/>
        <v>67</v>
      </c>
    </row>
    <row r="114" spans="1:23" ht="12.75">
      <c r="A114" s="16">
        <v>5486</v>
      </c>
      <c r="B114" s="17" t="s">
        <v>370</v>
      </c>
      <c r="C114" s="17" t="s">
        <v>102</v>
      </c>
      <c r="D114" s="16"/>
      <c r="E114" s="16"/>
      <c r="F114" s="16"/>
      <c r="G114" s="16"/>
      <c r="H114" s="16">
        <v>65</v>
      </c>
      <c r="I114" s="16">
        <v>4</v>
      </c>
      <c r="J114" s="16">
        <v>66</v>
      </c>
      <c r="K114" s="16">
        <v>4</v>
      </c>
      <c r="L114" s="16">
        <v>68</v>
      </c>
      <c r="M114" s="16">
        <v>4</v>
      </c>
      <c r="N114" s="16">
        <v>67</v>
      </c>
      <c r="O114" s="16">
        <v>5</v>
      </c>
      <c r="P114" s="18"/>
      <c r="Q114" s="18"/>
      <c r="R114" s="18">
        <v>75</v>
      </c>
      <c r="S114" s="18">
        <v>6</v>
      </c>
      <c r="T114" s="20">
        <f t="shared" si="14"/>
        <v>341</v>
      </c>
      <c r="U114" s="21">
        <f t="shared" si="15"/>
        <v>23</v>
      </c>
      <c r="V114" s="21">
        <f t="shared" si="16"/>
        <v>5</v>
      </c>
      <c r="W114" s="22">
        <f t="shared" si="17"/>
        <v>68.2</v>
      </c>
    </row>
    <row r="115" spans="1:23" ht="12.75">
      <c r="A115" s="16">
        <v>6445</v>
      </c>
      <c r="B115" s="17" t="s">
        <v>369</v>
      </c>
      <c r="C115" s="17" t="s">
        <v>102</v>
      </c>
      <c r="D115" s="16"/>
      <c r="E115" s="16"/>
      <c r="F115" s="16"/>
      <c r="G115" s="16"/>
      <c r="H115" s="16">
        <v>51</v>
      </c>
      <c r="I115" s="16">
        <v>2</v>
      </c>
      <c r="J115" s="16">
        <v>63</v>
      </c>
      <c r="K115" s="16">
        <v>5</v>
      </c>
      <c r="L115" s="16">
        <v>66</v>
      </c>
      <c r="M115" s="16">
        <v>5</v>
      </c>
      <c r="N115" s="16">
        <v>50</v>
      </c>
      <c r="O115" s="16">
        <v>3</v>
      </c>
      <c r="P115" s="18">
        <v>58</v>
      </c>
      <c r="Q115" s="18">
        <v>3</v>
      </c>
      <c r="R115" s="18">
        <v>61</v>
      </c>
      <c r="S115" s="18">
        <v>4</v>
      </c>
      <c r="T115" s="20">
        <f t="shared" si="14"/>
        <v>349</v>
      </c>
      <c r="U115" s="21">
        <f t="shared" si="15"/>
        <v>22</v>
      </c>
      <c r="V115" s="21">
        <f t="shared" si="16"/>
        <v>6</v>
      </c>
      <c r="W115" s="22">
        <f t="shared" si="17"/>
        <v>58.166666666666664</v>
      </c>
    </row>
    <row r="116" spans="1:23" ht="12.75">
      <c r="A116" s="16">
        <v>6833</v>
      </c>
      <c r="B116" s="17" t="s">
        <v>105</v>
      </c>
      <c r="C116" s="17" t="s">
        <v>102</v>
      </c>
      <c r="D116" s="16">
        <v>63</v>
      </c>
      <c r="E116" s="16">
        <v>5</v>
      </c>
      <c r="F116" s="16">
        <v>62</v>
      </c>
      <c r="G116" s="16">
        <v>5</v>
      </c>
      <c r="H116" s="16">
        <v>80</v>
      </c>
      <c r="I116" s="16">
        <v>7</v>
      </c>
      <c r="J116" s="16">
        <v>43</v>
      </c>
      <c r="K116" s="16">
        <v>1</v>
      </c>
      <c r="L116" s="16"/>
      <c r="M116" s="16"/>
      <c r="N116" s="16"/>
      <c r="O116" s="16"/>
      <c r="P116" s="18">
        <v>54</v>
      </c>
      <c r="Q116" s="18">
        <v>3</v>
      </c>
      <c r="R116" s="18"/>
      <c r="S116" s="18"/>
      <c r="T116" s="20">
        <f t="shared" si="14"/>
        <v>302</v>
      </c>
      <c r="U116" s="21">
        <f t="shared" si="15"/>
        <v>21</v>
      </c>
      <c r="V116" s="21">
        <f t="shared" si="16"/>
        <v>5</v>
      </c>
      <c r="W116" s="22">
        <f t="shared" si="17"/>
        <v>60.4</v>
      </c>
    </row>
    <row r="117" spans="1:23" ht="12.75">
      <c r="A117" s="16">
        <v>7357</v>
      </c>
      <c r="B117" s="17" t="s">
        <v>104</v>
      </c>
      <c r="C117" s="17" t="s">
        <v>102</v>
      </c>
      <c r="D117" s="16">
        <v>36</v>
      </c>
      <c r="E117" s="16">
        <v>1</v>
      </c>
      <c r="F117" s="16">
        <v>29</v>
      </c>
      <c r="G117" s="16">
        <v>1</v>
      </c>
      <c r="H117" s="16">
        <v>74</v>
      </c>
      <c r="I117" s="16">
        <v>6</v>
      </c>
      <c r="J117" s="16">
        <v>32</v>
      </c>
      <c r="K117" s="16">
        <v>1</v>
      </c>
      <c r="L117" s="16"/>
      <c r="M117" s="16"/>
      <c r="N117" s="16"/>
      <c r="O117" s="16"/>
      <c r="P117" s="18">
        <v>52</v>
      </c>
      <c r="Q117" s="18">
        <v>3</v>
      </c>
      <c r="R117" s="18">
        <v>59</v>
      </c>
      <c r="S117" s="18">
        <v>3</v>
      </c>
      <c r="T117" s="20">
        <f t="shared" si="14"/>
        <v>282</v>
      </c>
      <c r="U117" s="21">
        <f t="shared" si="15"/>
        <v>15</v>
      </c>
      <c r="V117" s="21">
        <f t="shared" si="16"/>
        <v>6</v>
      </c>
      <c r="W117" s="22">
        <f t="shared" si="17"/>
        <v>47</v>
      </c>
    </row>
    <row r="118" spans="1:23" ht="12.75">
      <c r="A118" s="16">
        <v>5089</v>
      </c>
      <c r="B118" s="17" t="s">
        <v>115</v>
      </c>
      <c r="C118" s="17" t="s">
        <v>112</v>
      </c>
      <c r="D118" s="16">
        <v>86</v>
      </c>
      <c r="E118" s="16">
        <v>8</v>
      </c>
      <c r="F118" s="16">
        <v>79</v>
      </c>
      <c r="G118" s="16">
        <v>7</v>
      </c>
      <c r="H118" s="16">
        <v>68</v>
      </c>
      <c r="I118" s="16">
        <v>5</v>
      </c>
      <c r="J118" s="16">
        <v>78</v>
      </c>
      <c r="K118" s="16">
        <v>6</v>
      </c>
      <c r="L118" s="16">
        <v>74</v>
      </c>
      <c r="M118" s="16">
        <v>5</v>
      </c>
      <c r="N118" s="16">
        <v>76</v>
      </c>
      <c r="O118" s="16">
        <v>6</v>
      </c>
      <c r="P118" s="18"/>
      <c r="Q118" s="18"/>
      <c r="R118" s="18"/>
      <c r="S118" s="18"/>
      <c r="T118" s="20">
        <f t="shared" si="14"/>
        <v>461</v>
      </c>
      <c r="U118" s="21">
        <f t="shared" si="15"/>
        <v>37</v>
      </c>
      <c r="V118" s="21">
        <f t="shared" si="16"/>
        <v>6</v>
      </c>
      <c r="W118" s="22">
        <f t="shared" si="17"/>
        <v>76.83333333333333</v>
      </c>
    </row>
    <row r="119" spans="1:23" ht="12.75">
      <c r="A119" s="16">
        <v>6647</v>
      </c>
      <c r="B119" s="17" t="s">
        <v>113</v>
      </c>
      <c r="C119" s="17" t="s">
        <v>112</v>
      </c>
      <c r="D119" s="16">
        <v>84</v>
      </c>
      <c r="E119" s="16">
        <v>8</v>
      </c>
      <c r="F119" s="16">
        <v>66</v>
      </c>
      <c r="G119" s="16">
        <v>5</v>
      </c>
      <c r="H119" s="16"/>
      <c r="I119" s="16"/>
      <c r="J119" s="16"/>
      <c r="K119" s="16"/>
      <c r="L119" s="16">
        <v>76</v>
      </c>
      <c r="M119" s="16">
        <v>6</v>
      </c>
      <c r="N119" s="16">
        <v>72</v>
      </c>
      <c r="O119" s="16">
        <v>5</v>
      </c>
      <c r="P119" s="18"/>
      <c r="Q119" s="18"/>
      <c r="R119" s="18"/>
      <c r="S119" s="18"/>
      <c r="T119" s="20">
        <f aca="true" t="shared" si="18" ref="T119:T124">SUM(D119,F119,H119,J119,L119,N119,P119,R119)</f>
        <v>298</v>
      </c>
      <c r="U119" s="21">
        <f aca="true" t="shared" si="19" ref="U119:U124">SUM(E119,G119,I119,K119,M119,O119,Q119,S119)</f>
        <v>24</v>
      </c>
      <c r="V119" s="21">
        <f aca="true" t="shared" si="20" ref="V119:V124">COUNT(D119,F119,H119,J119,L119,N119,P119,R119)</f>
        <v>4</v>
      </c>
      <c r="W119" s="22">
        <f aca="true" t="shared" si="21" ref="W119:W124">T119/V119</f>
        <v>74.5</v>
      </c>
    </row>
    <row r="120" spans="1:23" ht="12.75">
      <c r="A120" s="16">
        <v>7088</v>
      </c>
      <c r="B120" s="17" t="s">
        <v>114</v>
      </c>
      <c r="C120" s="17" t="s">
        <v>112</v>
      </c>
      <c r="D120" s="16">
        <v>79</v>
      </c>
      <c r="E120" s="16">
        <v>7</v>
      </c>
      <c r="F120" s="16">
        <v>64</v>
      </c>
      <c r="G120" s="16">
        <v>4</v>
      </c>
      <c r="H120" s="16"/>
      <c r="I120" s="16"/>
      <c r="J120" s="16"/>
      <c r="K120" s="16"/>
      <c r="L120" s="16">
        <v>70</v>
      </c>
      <c r="M120" s="16">
        <v>5</v>
      </c>
      <c r="N120" s="16">
        <v>65</v>
      </c>
      <c r="O120" s="16">
        <v>4</v>
      </c>
      <c r="P120" s="18">
        <v>57</v>
      </c>
      <c r="Q120" s="18">
        <v>3</v>
      </c>
      <c r="R120" s="18">
        <v>80</v>
      </c>
      <c r="S120" s="18">
        <v>7</v>
      </c>
      <c r="T120" s="20">
        <f t="shared" si="18"/>
        <v>415</v>
      </c>
      <c r="U120" s="21">
        <f t="shared" si="19"/>
        <v>30</v>
      </c>
      <c r="V120" s="21">
        <f t="shared" si="20"/>
        <v>6</v>
      </c>
      <c r="W120" s="22">
        <f t="shared" si="21"/>
        <v>69.16666666666667</v>
      </c>
    </row>
    <row r="121" spans="1:23" ht="12.75">
      <c r="A121" s="16">
        <v>7234</v>
      </c>
      <c r="B121" s="17" t="s">
        <v>111</v>
      </c>
      <c r="C121" s="17" t="s">
        <v>112</v>
      </c>
      <c r="D121" s="16">
        <v>82</v>
      </c>
      <c r="E121" s="16">
        <v>7</v>
      </c>
      <c r="F121" s="16">
        <v>64</v>
      </c>
      <c r="G121" s="16">
        <v>3</v>
      </c>
      <c r="H121" s="16"/>
      <c r="I121" s="16"/>
      <c r="J121" s="16"/>
      <c r="K121" s="16"/>
      <c r="L121" s="16">
        <v>82</v>
      </c>
      <c r="M121" s="16">
        <v>7</v>
      </c>
      <c r="N121" s="16">
        <v>76</v>
      </c>
      <c r="O121" s="16">
        <v>6</v>
      </c>
      <c r="P121" s="18">
        <v>64</v>
      </c>
      <c r="Q121" s="18">
        <v>3</v>
      </c>
      <c r="R121" s="18">
        <v>78</v>
      </c>
      <c r="S121" s="18">
        <v>6</v>
      </c>
      <c r="T121" s="20">
        <f t="shared" si="18"/>
        <v>446</v>
      </c>
      <c r="U121" s="21">
        <f t="shared" si="19"/>
        <v>32</v>
      </c>
      <c r="V121" s="21">
        <f t="shared" si="20"/>
        <v>6</v>
      </c>
      <c r="W121" s="22">
        <f t="shared" si="21"/>
        <v>74.33333333333333</v>
      </c>
    </row>
    <row r="122" spans="1:23" ht="12.75">
      <c r="A122" s="16">
        <v>7372</v>
      </c>
      <c r="B122" s="17" t="s">
        <v>373</v>
      </c>
      <c r="C122" s="17" t="s">
        <v>112</v>
      </c>
      <c r="D122" s="16"/>
      <c r="E122" s="16"/>
      <c r="F122" s="16"/>
      <c r="G122" s="16"/>
      <c r="H122" s="16">
        <v>67</v>
      </c>
      <c r="I122" s="16">
        <v>5</v>
      </c>
      <c r="J122" s="16">
        <v>76</v>
      </c>
      <c r="K122" s="16">
        <v>6</v>
      </c>
      <c r="L122" s="16"/>
      <c r="M122" s="16"/>
      <c r="N122" s="16"/>
      <c r="O122" s="16"/>
      <c r="P122" s="18"/>
      <c r="Q122" s="18"/>
      <c r="R122" s="18"/>
      <c r="S122" s="18"/>
      <c r="T122" s="20">
        <f t="shared" si="18"/>
        <v>143</v>
      </c>
      <c r="U122" s="21">
        <f t="shared" si="19"/>
        <v>11</v>
      </c>
      <c r="V122" s="21">
        <f t="shared" si="20"/>
        <v>2</v>
      </c>
      <c r="W122" s="22">
        <f t="shared" si="21"/>
        <v>71.5</v>
      </c>
    </row>
    <row r="123" spans="1:23" ht="12.75">
      <c r="A123" s="16">
        <v>7387</v>
      </c>
      <c r="B123" s="17" t="s">
        <v>372</v>
      </c>
      <c r="C123" s="17" t="s">
        <v>112</v>
      </c>
      <c r="D123" s="16"/>
      <c r="E123" s="16"/>
      <c r="F123" s="16"/>
      <c r="G123" s="16"/>
      <c r="H123" s="16">
        <v>72</v>
      </c>
      <c r="I123" s="16">
        <v>6</v>
      </c>
      <c r="J123" s="16">
        <v>70</v>
      </c>
      <c r="K123" s="16">
        <v>5</v>
      </c>
      <c r="L123" s="16"/>
      <c r="M123" s="16"/>
      <c r="N123" s="16"/>
      <c r="O123" s="16"/>
      <c r="P123" s="18">
        <v>59</v>
      </c>
      <c r="Q123" s="18">
        <v>3</v>
      </c>
      <c r="R123" s="18">
        <v>64</v>
      </c>
      <c r="S123" s="18">
        <v>5</v>
      </c>
      <c r="T123" s="20">
        <f t="shared" si="18"/>
        <v>265</v>
      </c>
      <c r="U123" s="21">
        <f t="shared" si="19"/>
        <v>19</v>
      </c>
      <c r="V123" s="21">
        <f t="shared" si="20"/>
        <v>4</v>
      </c>
      <c r="W123" s="22">
        <f t="shared" si="21"/>
        <v>66.25</v>
      </c>
    </row>
    <row r="124" spans="1:23" ht="12.75">
      <c r="A124" s="16">
        <v>7388</v>
      </c>
      <c r="B124" s="17" t="s">
        <v>371</v>
      </c>
      <c r="C124" s="17" t="s">
        <v>112</v>
      </c>
      <c r="D124" s="16"/>
      <c r="E124" s="16"/>
      <c r="F124" s="16"/>
      <c r="G124" s="16"/>
      <c r="H124" s="16">
        <v>68</v>
      </c>
      <c r="I124" s="16">
        <v>5</v>
      </c>
      <c r="J124" s="16">
        <v>48</v>
      </c>
      <c r="K124" s="16">
        <v>2</v>
      </c>
      <c r="L124" s="16"/>
      <c r="M124" s="16"/>
      <c r="N124" s="16"/>
      <c r="O124" s="16"/>
      <c r="P124" s="18">
        <v>61</v>
      </c>
      <c r="Q124" s="18">
        <v>4</v>
      </c>
      <c r="R124" s="18">
        <v>72</v>
      </c>
      <c r="S124" s="18">
        <v>5</v>
      </c>
      <c r="T124" s="20">
        <f t="shared" si="18"/>
        <v>249</v>
      </c>
      <c r="U124" s="21">
        <f t="shared" si="19"/>
        <v>16</v>
      </c>
      <c r="V124" s="21">
        <f t="shared" si="20"/>
        <v>4</v>
      </c>
      <c r="W124" s="22">
        <f t="shared" si="21"/>
        <v>62.25</v>
      </c>
    </row>
  </sheetData>
  <sheetProtection/>
  <conditionalFormatting sqref="H1:H65536 J1:J65536 L1:L65536 N1:N65536 P1:P65536 R1:R65536 D1:D65536 F1:F65536">
    <cfRule type="cellIs" priority="4" dxfId="6" operator="equal" stopIfTrue="1">
      <formula>90</formula>
    </cfRule>
  </conditionalFormatting>
  <conditionalFormatting sqref="S1:S65536 Q1:Q65536 O1:O65536 M1:M65536 K1:K65536 I1:I65536 G1:G65536 E1:E65536">
    <cfRule type="cellIs" priority="3" dxfId="6" operator="equal" stopIfTrue="1">
      <formula>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2021-04-23T08:22:53Z</cp:lastPrinted>
  <dcterms:created xsi:type="dcterms:W3CDTF">2021-03-30T09:50:50Z</dcterms:created>
  <dcterms:modified xsi:type="dcterms:W3CDTF">2021-05-25T09:10:23Z</dcterms:modified>
  <cp:category/>
  <cp:version/>
  <cp:contentType/>
  <cp:contentStatus/>
</cp:coreProperties>
</file>